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ec44-my.sharepoint.com/personal/gdessein_ec44_fr/Documents/Guillaume DA/CONTROLE ETABLISSEMENT/"/>
    </mc:Choice>
  </mc:AlternateContent>
  <xr:revisionPtr revIDLastSave="20" documentId="13_ncr:1_{4805D9AB-14A9-4C50-BF60-B31FEBD2A472}" xr6:coauthVersionLast="47" xr6:coauthVersionMax="47" xr10:uidLastSave="{86C9F3A1-B183-48AD-B02B-559C7A2434B6}"/>
  <bookViews>
    <workbookView xWindow="-110" yWindow="-110" windowWidth="19420" windowHeight="11500" tabRatio="1000" firstSheet="12" activeTab="20" xr2:uid="{00000000-000D-0000-FFFF-FFFF00000000}"/>
  </bookViews>
  <sheets>
    <sheet name="Préambule" sheetId="1" r:id="rId1"/>
    <sheet name="Tutoriel" sheetId="2" r:id="rId2"/>
    <sheet name="Récapitulatif" sheetId="3" r:id="rId3"/>
    <sheet name="Enseignant 1 " sheetId="4" r:id="rId4"/>
    <sheet name="Enseignant 2" sheetId="5" r:id="rId5"/>
    <sheet name="Enseignant 3" sheetId="6" r:id="rId6"/>
    <sheet name="Enseignant 4" sheetId="7" r:id="rId7"/>
    <sheet name="Enseignant 5" sheetId="8" r:id="rId8"/>
    <sheet name="Enseignant 6" sheetId="9" r:id="rId9"/>
    <sheet name="Enseignant 7" sheetId="10" r:id="rId10"/>
    <sheet name="Enseignant 8" sheetId="11" r:id="rId11"/>
    <sheet name="Enseignant 9" sheetId="12" r:id="rId12"/>
    <sheet name="Enseignant 10" sheetId="13" r:id="rId13"/>
    <sheet name="Enseignant 11" sheetId="14" r:id="rId14"/>
    <sheet name="Enseignant 12" sheetId="15" r:id="rId15"/>
    <sheet name="Enseignant 13" sheetId="16" r:id="rId16"/>
    <sheet name="Enseignant 14" sheetId="17" r:id="rId17"/>
    <sheet name="Enseignant 15" sheetId="18" r:id="rId18"/>
    <sheet name="Enseignant 16" sheetId="19" r:id="rId19"/>
    <sheet name="Enseignant 17" sheetId="20" r:id="rId20"/>
    <sheet name="Enseignant 18" sheetId="21" r:id="rId21"/>
  </sheets>
  <definedNames>
    <definedName name="OLE_LINK1" localSheetId="0">Préambule!$J$53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5" roundtripDataChecksum="3kDy/UVm0GV0I8LBcsnggYS76vGH8EC3QWddJHz+6n8="/>
    </ext>
  </extLst>
</workbook>
</file>

<file path=xl/calcChain.xml><?xml version="1.0" encoding="utf-8"?>
<calcChain xmlns="http://schemas.openxmlformats.org/spreadsheetml/2006/main">
  <c r="D3" i="4" l="1"/>
  <c r="E141" i="4" s="1"/>
  <c r="E141" i="21"/>
  <c r="B141" i="21"/>
  <c r="D139" i="21"/>
  <c r="F126" i="21"/>
  <c r="C126" i="21"/>
  <c r="I105" i="21"/>
  <c r="F105" i="21"/>
  <c r="C105" i="21"/>
  <c r="F135" i="21" s="1"/>
  <c r="I20" i="3" s="1"/>
  <c r="F82" i="21"/>
  <c r="E135" i="21" s="1"/>
  <c r="H20" i="3" s="1"/>
  <c r="D67" i="21"/>
  <c r="H52" i="21"/>
  <c r="D52" i="21"/>
  <c r="H35" i="21"/>
  <c r="D35" i="21"/>
  <c r="C135" i="21" s="1"/>
  <c r="G20" i="3" s="1"/>
  <c r="E18" i="21"/>
  <c r="B135" i="21" s="1"/>
  <c r="G16" i="21"/>
  <c r="C9" i="21"/>
  <c r="D7" i="21"/>
  <c r="B7" i="21"/>
  <c r="D3" i="21"/>
  <c r="B3" i="21"/>
  <c r="E141" i="20"/>
  <c r="B141" i="20"/>
  <c r="D139" i="20"/>
  <c r="F135" i="20"/>
  <c r="E135" i="20"/>
  <c r="H19" i="3" s="1"/>
  <c r="F126" i="20"/>
  <c r="C126" i="20"/>
  <c r="I105" i="20"/>
  <c r="F105" i="20"/>
  <c r="C105" i="20"/>
  <c r="F82" i="20"/>
  <c r="D67" i="20"/>
  <c r="H52" i="20"/>
  <c r="D52" i="20"/>
  <c r="H35" i="20"/>
  <c r="D35" i="20"/>
  <c r="C135" i="20" s="1"/>
  <c r="G19" i="3" s="1"/>
  <c r="E18" i="20"/>
  <c r="B135" i="20" s="1"/>
  <c r="G16" i="20"/>
  <c r="C9" i="20"/>
  <c r="D7" i="20"/>
  <c r="B7" i="20"/>
  <c r="D3" i="20"/>
  <c r="B3" i="20"/>
  <c r="E141" i="19"/>
  <c r="B141" i="19"/>
  <c r="D139" i="19"/>
  <c r="F135" i="19"/>
  <c r="I18" i="3" s="1"/>
  <c r="E135" i="19"/>
  <c r="H18" i="3" s="1"/>
  <c r="F126" i="19"/>
  <c r="C126" i="19"/>
  <c r="I105" i="19"/>
  <c r="F105" i="19"/>
  <c r="C105" i="19"/>
  <c r="F82" i="19"/>
  <c r="D67" i="19"/>
  <c r="H52" i="19"/>
  <c r="D52" i="19"/>
  <c r="H35" i="19"/>
  <c r="D35" i="19"/>
  <c r="C135" i="19" s="1"/>
  <c r="G18" i="3" s="1"/>
  <c r="E18" i="19"/>
  <c r="B135" i="19" s="1"/>
  <c r="G16" i="19"/>
  <c r="C9" i="19"/>
  <c r="D7" i="19"/>
  <c r="B7" i="19"/>
  <c r="D3" i="19"/>
  <c r="B3" i="19"/>
  <c r="E141" i="18"/>
  <c r="B141" i="18"/>
  <c r="D139" i="18"/>
  <c r="F135" i="18"/>
  <c r="E135" i="18"/>
  <c r="H17" i="3" s="1"/>
  <c r="F126" i="18"/>
  <c r="C126" i="18"/>
  <c r="I105" i="18"/>
  <c r="F105" i="18"/>
  <c r="C105" i="18"/>
  <c r="F82" i="18"/>
  <c r="D67" i="18"/>
  <c r="H52" i="18"/>
  <c r="D52" i="18"/>
  <c r="H35" i="18"/>
  <c r="D35" i="18"/>
  <c r="C135" i="18" s="1"/>
  <c r="G17" i="3" s="1"/>
  <c r="E18" i="18"/>
  <c r="B135" i="18" s="1"/>
  <c r="G16" i="18"/>
  <c r="C9" i="18"/>
  <c r="D7" i="18"/>
  <c r="B7" i="18"/>
  <c r="D3" i="18"/>
  <c r="B3" i="18"/>
  <c r="E141" i="17"/>
  <c r="B141" i="17"/>
  <c r="D139" i="17"/>
  <c r="F135" i="17"/>
  <c r="E135" i="17"/>
  <c r="H16" i="3" s="1"/>
  <c r="F126" i="17"/>
  <c r="C126" i="17"/>
  <c r="I105" i="17"/>
  <c r="F105" i="17"/>
  <c r="C105" i="17"/>
  <c r="F82" i="17"/>
  <c r="D67" i="17"/>
  <c r="H52" i="17"/>
  <c r="D52" i="17"/>
  <c r="H35" i="17"/>
  <c r="D35" i="17"/>
  <c r="C135" i="17" s="1"/>
  <c r="G16" i="3" s="1"/>
  <c r="E18" i="17"/>
  <c r="B135" i="17" s="1"/>
  <c r="G16" i="17"/>
  <c r="C9" i="17"/>
  <c r="D7" i="17"/>
  <c r="B7" i="17"/>
  <c r="D3" i="17"/>
  <c r="B3" i="17"/>
  <c r="E141" i="16"/>
  <c r="B141" i="16"/>
  <c r="D139" i="16"/>
  <c r="F135" i="16"/>
  <c r="E135" i="16"/>
  <c r="H15" i="3" s="1"/>
  <c r="F126" i="16"/>
  <c r="C126" i="16"/>
  <c r="I105" i="16"/>
  <c r="F105" i="16"/>
  <c r="C105" i="16"/>
  <c r="F82" i="16"/>
  <c r="D67" i="16"/>
  <c r="H52" i="16"/>
  <c r="D52" i="16"/>
  <c r="H35" i="16"/>
  <c r="D35" i="16"/>
  <c r="C135" i="16" s="1"/>
  <c r="G15" i="3" s="1"/>
  <c r="E18" i="16"/>
  <c r="B135" i="16" s="1"/>
  <c r="G16" i="16"/>
  <c r="C9" i="16"/>
  <c r="D7" i="16"/>
  <c r="B7" i="16"/>
  <c r="D3" i="16"/>
  <c r="B3" i="16"/>
  <c r="E141" i="15"/>
  <c r="B141" i="15"/>
  <c r="D139" i="15"/>
  <c r="F135" i="15"/>
  <c r="E135" i="15"/>
  <c r="H14" i="3" s="1"/>
  <c r="F126" i="15"/>
  <c r="C126" i="15"/>
  <c r="I105" i="15"/>
  <c r="F105" i="15"/>
  <c r="C105" i="15"/>
  <c r="F82" i="15"/>
  <c r="D67" i="15"/>
  <c r="H52" i="15"/>
  <c r="D52" i="15"/>
  <c r="H35" i="15"/>
  <c r="D35" i="15"/>
  <c r="C135" i="15" s="1"/>
  <c r="G14" i="3" s="1"/>
  <c r="E18" i="15"/>
  <c r="B135" i="15" s="1"/>
  <c r="G16" i="15"/>
  <c r="C9" i="15"/>
  <c r="D7" i="15"/>
  <c r="B7" i="15"/>
  <c r="D3" i="15"/>
  <c r="B3" i="15"/>
  <c r="E141" i="14"/>
  <c r="B141" i="14"/>
  <c r="D139" i="14"/>
  <c r="F135" i="14"/>
  <c r="E135" i="14"/>
  <c r="H13" i="3" s="1"/>
  <c r="F126" i="14"/>
  <c r="C126" i="14"/>
  <c r="I105" i="14"/>
  <c r="F105" i="14"/>
  <c r="C105" i="14"/>
  <c r="F82" i="14"/>
  <c r="D67" i="14"/>
  <c r="H52" i="14"/>
  <c r="D52" i="14"/>
  <c r="H35" i="14"/>
  <c r="D35" i="14"/>
  <c r="C135" i="14" s="1"/>
  <c r="G13" i="3" s="1"/>
  <c r="E18" i="14"/>
  <c r="B135" i="14" s="1"/>
  <c r="G16" i="14"/>
  <c r="C9" i="14"/>
  <c r="D7" i="14"/>
  <c r="B7" i="14"/>
  <c r="D3" i="14"/>
  <c r="B3" i="14"/>
  <c r="E141" i="13"/>
  <c r="B141" i="13"/>
  <c r="D139" i="13"/>
  <c r="F135" i="13"/>
  <c r="I12" i="3" s="1"/>
  <c r="E135" i="13"/>
  <c r="H12" i="3" s="1"/>
  <c r="F126" i="13"/>
  <c r="C126" i="13"/>
  <c r="I105" i="13"/>
  <c r="F105" i="13"/>
  <c r="C105" i="13"/>
  <c r="F82" i="13"/>
  <c r="D67" i="13"/>
  <c r="H52" i="13"/>
  <c r="D52" i="13"/>
  <c r="H35" i="13"/>
  <c r="D35" i="13"/>
  <c r="C135" i="13" s="1"/>
  <c r="G12" i="3" s="1"/>
  <c r="E18" i="13"/>
  <c r="B135" i="13" s="1"/>
  <c r="G16" i="13"/>
  <c r="C9" i="13"/>
  <c r="D7" i="13"/>
  <c r="B7" i="13"/>
  <c r="D3" i="13"/>
  <c r="B3" i="13"/>
  <c r="E141" i="12"/>
  <c r="B141" i="12"/>
  <c r="D139" i="12"/>
  <c r="F135" i="12"/>
  <c r="E135" i="12"/>
  <c r="F126" i="12"/>
  <c r="C126" i="12"/>
  <c r="I105" i="12"/>
  <c r="F105" i="12"/>
  <c r="C105" i="12"/>
  <c r="F82" i="12"/>
  <c r="D67" i="12"/>
  <c r="H52" i="12"/>
  <c r="D52" i="12"/>
  <c r="H35" i="12"/>
  <c r="D35" i="12"/>
  <c r="C135" i="12" s="1"/>
  <c r="G11" i="3" s="1"/>
  <c r="E18" i="12"/>
  <c r="B135" i="12" s="1"/>
  <c r="G16" i="12"/>
  <c r="C9" i="12"/>
  <c r="D7" i="12"/>
  <c r="B7" i="12"/>
  <c r="D3" i="12"/>
  <c r="B3" i="12"/>
  <c r="E141" i="11"/>
  <c r="B141" i="11"/>
  <c r="D139" i="11"/>
  <c r="F135" i="11"/>
  <c r="I10" i="3" s="1"/>
  <c r="E135" i="11"/>
  <c r="H10" i="3" s="1"/>
  <c r="F126" i="11"/>
  <c r="C126" i="11"/>
  <c r="I105" i="11"/>
  <c r="F105" i="11"/>
  <c r="C105" i="11"/>
  <c r="F82" i="11"/>
  <c r="D67" i="11"/>
  <c r="H52" i="11"/>
  <c r="D52" i="11"/>
  <c r="H35" i="11"/>
  <c r="D35" i="11"/>
  <c r="C135" i="11" s="1"/>
  <c r="G10" i="3" s="1"/>
  <c r="E18" i="11"/>
  <c r="B135" i="11" s="1"/>
  <c r="G16" i="11"/>
  <c r="C9" i="11"/>
  <c r="D7" i="11"/>
  <c r="B7" i="11"/>
  <c r="D3" i="11"/>
  <c r="B3" i="11"/>
  <c r="E141" i="10"/>
  <c r="B141" i="10"/>
  <c r="D139" i="10"/>
  <c r="F135" i="10"/>
  <c r="E135" i="10"/>
  <c r="F126" i="10"/>
  <c r="C126" i="10"/>
  <c r="I105" i="10"/>
  <c r="F105" i="10"/>
  <c r="C105" i="10"/>
  <c r="F82" i="10"/>
  <c r="D67" i="10"/>
  <c r="H52" i="10"/>
  <c r="D52" i="10"/>
  <c r="H35" i="10"/>
  <c r="D35" i="10"/>
  <c r="C135" i="10" s="1"/>
  <c r="G9" i="3" s="1"/>
  <c r="E18" i="10"/>
  <c r="B135" i="10" s="1"/>
  <c r="G16" i="10"/>
  <c r="C9" i="10"/>
  <c r="D7" i="10"/>
  <c r="B7" i="10"/>
  <c r="D3" i="10"/>
  <c r="B3" i="10"/>
  <c r="E141" i="9"/>
  <c r="B141" i="9"/>
  <c r="D139" i="9"/>
  <c r="F135" i="9"/>
  <c r="E135" i="9"/>
  <c r="H8" i="3" s="1"/>
  <c r="F126" i="9"/>
  <c r="C126" i="9"/>
  <c r="I105" i="9"/>
  <c r="F105" i="9"/>
  <c r="C105" i="9"/>
  <c r="F82" i="9"/>
  <c r="D67" i="9"/>
  <c r="H52" i="9"/>
  <c r="D52" i="9"/>
  <c r="H35" i="9"/>
  <c r="D35" i="9"/>
  <c r="C135" i="9" s="1"/>
  <c r="G8" i="3" s="1"/>
  <c r="E18" i="9"/>
  <c r="B135" i="9" s="1"/>
  <c r="G16" i="9"/>
  <c r="C9" i="9"/>
  <c r="D7" i="9"/>
  <c r="B7" i="9"/>
  <c r="D3" i="9"/>
  <c r="B3" i="9"/>
  <c r="E141" i="8"/>
  <c r="B141" i="8"/>
  <c r="D139" i="8"/>
  <c r="F135" i="8"/>
  <c r="E135" i="8"/>
  <c r="H7" i="3" s="1"/>
  <c r="F126" i="8"/>
  <c r="C126" i="8"/>
  <c r="I105" i="8"/>
  <c r="F105" i="8"/>
  <c r="C105" i="8"/>
  <c r="F82" i="8"/>
  <c r="D67" i="8"/>
  <c r="H52" i="8"/>
  <c r="D52" i="8"/>
  <c r="H35" i="8"/>
  <c r="D35" i="8"/>
  <c r="C135" i="8" s="1"/>
  <c r="G7" i="3" s="1"/>
  <c r="E18" i="8"/>
  <c r="B135" i="8" s="1"/>
  <c r="G16" i="8"/>
  <c r="C9" i="8"/>
  <c r="D7" i="8"/>
  <c r="B7" i="8"/>
  <c r="D3" i="8"/>
  <c r="B3" i="8"/>
  <c r="E141" i="7"/>
  <c r="B141" i="7"/>
  <c r="D139" i="7"/>
  <c r="F135" i="7"/>
  <c r="I6" i="3" s="1"/>
  <c r="E135" i="7"/>
  <c r="H6" i="3" s="1"/>
  <c r="B135" i="7"/>
  <c r="F6" i="3" s="1"/>
  <c r="F126" i="7"/>
  <c r="C126" i="7"/>
  <c r="I105" i="7"/>
  <c r="F105" i="7"/>
  <c r="C105" i="7"/>
  <c r="F82" i="7"/>
  <c r="D67" i="7"/>
  <c r="H52" i="7"/>
  <c r="D52" i="7"/>
  <c r="H35" i="7"/>
  <c r="D35" i="7"/>
  <c r="C135" i="7" s="1"/>
  <c r="G6" i="3" s="1"/>
  <c r="E18" i="7"/>
  <c r="G16" i="7"/>
  <c r="C9" i="7"/>
  <c r="D7" i="7"/>
  <c r="B7" i="7"/>
  <c r="D3" i="7"/>
  <c r="B3" i="7"/>
  <c r="E141" i="6"/>
  <c r="B141" i="6"/>
  <c r="D139" i="6"/>
  <c r="D5" i="3" s="1"/>
  <c r="F135" i="6"/>
  <c r="I5" i="3" s="1"/>
  <c r="E135" i="6"/>
  <c r="H5" i="3" s="1"/>
  <c r="B135" i="6"/>
  <c r="F126" i="6"/>
  <c r="C126" i="6"/>
  <c r="I105" i="6"/>
  <c r="F105" i="6"/>
  <c r="C105" i="6"/>
  <c r="F82" i="6"/>
  <c r="D67" i="6"/>
  <c r="H52" i="6"/>
  <c r="D52" i="6"/>
  <c r="H35" i="6"/>
  <c r="D35" i="6"/>
  <c r="C135" i="6" s="1"/>
  <c r="G5" i="3" s="1"/>
  <c r="E18" i="6"/>
  <c r="G16" i="6"/>
  <c r="C9" i="6"/>
  <c r="D7" i="6"/>
  <c r="B7" i="6"/>
  <c r="D3" i="6"/>
  <c r="B3" i="6"/>
  <c r="E141" i="5"/>
  <c r="B141" i="5"/>
  <c r="D139" i="5"/>
  <c r="F135" i="5"/>
  <c r="E135" i="5"/>
  <c r="H4" i="3" s="1"/>
  <c r="B135" i="5"/>
  <c r="E139" i="5" s="1"/>
  <c r="F126" i="5"/>
  <c r="C126" i="5"/>
  <c r="I105" i="5"/>
  <c r="F105" i="5"/>
  <c r="C105" i="5"/>
  <c r="F82" i="5"/>
  <c r="D67" i="5"/>
  <c r="H52" i="5"/>
  <c r="D52" i="5"/>
  <c r="H35" i="5"/>
  <c r="D35" i="5"/>
  <c r="C135" i="5" s="1"/>
  <c r="G4" i="3" s="1"/>
  <c r="E18" i="5"/>
  <c r="G16" i="5"/>
  <c r="C9" i="5"/>
  <c r="D7" i="5"/>
  <c r="B7" i="5"/>
  <c r="D3" i="5"/>
  <c r="B3" i="5"/>
  <c r="D139" i="4"/>
  <c r="D3" i="3" s="1"/>
  <c r="F135" i="4"/>
  <c r="I3" i="3" s="1"/>
  <c r="E135" i="4"/>
  <c r="H3" i="3" s="1"/>
  <c r="B135" i="4"/>
  <c r="E139" i="4" s="1"/>
  <c r="F126" i="4"/>
  <c r="C126" i="4"/>
  <c r="I105" i="4"/>
  <c r="F105" i="4"/>
  <c r="C105" i="4"/>
  <c r="F82" i="4"/>
  <c r="D67" i="4"/>
  <c r="H52" i="4"/>
  <c r="D52" i="4"/>
  <c r="H35" i="4"/>
  <c r="D35" i="4"/>
  <c r="C135" i="4" s="1"/>
  <c r="G3" i="3" s="1"/>
  <c r="E18" i="4"/>
  <c r="G16" i="4"/>
  <c r="C9" i="4"/>
  <c r="D7" i="4"/>
  <c r="B7" i="4"/>
  <c r="B3" i="4"/>
  <c r="B141" i="4" s="1"/>
  <c r="D20" i="3"/>
  <c r="I19" i="3"/>
  <c r="D19" i="3"/>
  <c r="D18" i="3"/>
  <c r="I17" i="3"/>
  <c r="D17" i="3"/>
  <c r="I16" i="3"/>
  <c r="D16" i="3"/>
  <c r="I15" i="3"/>
  <c r="D15" i="3"/>
  <c r="I14" i="3"/>
  <c r="D14" i="3"/>
  <c r="I13" i="3"/>
  <c r="D13" i="3"/>
  <c r="D12" i="3"/>
  <c r="I11" i="3"/>
  <c r="H11" i="3"/>
  <c r="D11" i="3"/>
  <c r="D10" i="3"/>
  <c r="I9" i="3"/>
  <c r="H9" i="3"/>
  <c r="D9" i="3"/>
  <c r="I8" i="3"/>
  <c r="D8" i="3"/>
  <c r="I7" i="3"/>
  <c r="D7" i="3"/>
  <c r="D6" i="3"/>
  <c r="I4" i="3"/>
  <c r="D4" i="3"/>
  <c r="E139" i="16" l="1"/>
  <c r="F15" i="3"/>
  <c r="H135" i="16"/>
  <c r="E139" i="6"/>
  <c r="F14" i="3"/>
  <c r="E139" i="15"/>
  <c r="H135" i="15"/>
  <c r="E139" i="10"/>
  <c r="H135" i="10"/>
  <c r="F9" i="3"/>
  <c r="E139" i="18"/>
  <c r="H135" i="18"/>
  <c r="F17" i="3"/>
  <c r="E139" i="12"/>
  <c r="H135" i="12"/>
  <c r="F11" i="3"/>
  <c r="E139" i="20"/>
  <c r="H135" i="20"/>
  <c r="F19" i="3"/>
  <c r="E139" i="9"/>
  <c r="F8" i="3"/>
  <c r="H135" i="9"/>
  <c r="F139" i="5"/>
  <c r="E4" i="3"/>
  <c r="E139" i="17"/>
  <c r="H135" i="17"/>
  <c r="F16" i="3"/>
  <c r="F13" i="3"/>
  <c r="E139" i="14"/>
  <c r="H135" i="14"/>
  <c r="E139" i="11"/>
  <c r="H135" i="11"/>
  <c r="F10" i="3"/>
  <c r="F139" i="4"/>
  <c r="E3" i="3"/>
  <c r="E139" i="8"/>
  <c r="H135" i="8"/>
  <c r="F7" i="3"/>
  <c r="E139" i="19"/>
  <c r="H135" i="19"/>
  <c r="F18" i="3"/>
  <c r="E139" i="13"/>
  <c r="H135" i="13"/>
  <c r="F12" i="3"/>
  <c r="F20" i="3"/>
  <c r="E139" i="21"/>
  <c r="H135" i="21"/>
  <c r="F3" i="3"/>
  <c r="F4" i="3"/>
  <c r="F5" i="3"/>
  <c r="H135" i="4"/>
  <c r="H135" i="7"/>
  <c r="H135" i="5"/>
  <c r="H135" i="6"/>
  <c r="E139" i="7"/>
  <c r="E11" i="3" l="1"/>
  <c r="F139" i="12"/>
  <c r="F139" i="11"/>
  <c r="E10" i="3"/>
  <c r="F139" i="13"/>
  <c r="E12" i="3"/>
  <c r="F139" i="7"/>
  <c r="E6" i="3"/>
  <c r="F139" i="19"/>
  <c r="E18" i="3"/>
  <c r="F139" i="18"/>
  <c r="E17" i="3"/>
  <c r="F139" i="10"/>
  <c r="E9" i="3"/>
  <c r="E19" i="3"/>
  <c r="F139" i="20"/>
  <c r="F139" i="14"/>
  <c r="E13" i="3"/>
  <c r="F139" i="16"/>
  <c r="E15" i="3"/>
  <c r="F139" i="17"/>
  <c r="E16" i="3"/>
  <c r="F139" i="8"/>
  <c r="E7" i="3"/>
  <c r="F139" i="9"/>
  <c r="E8" i="3"/>
  <c r="E14" i="3"/>
  <c r="F139" i="15"/>
  <c r="F139" i="21"/>
  <c r="E20" i="3"/>
  <c r="F139" i="6"/>
  <c r="E5" i="3"/>
</calcChain>
</file>

<file path=xl/sharedStrings.xml><?xml version="1.0" encoding="utf-8"?>
<sst xmlns="http://schemas.openxmlformats.org/spreadsheetml/2006/main" count="1403" uniqueCount="80">
  <si>
    <t xml:space="preserve"> </t>
  </si>
  <si>
    <t>Ecole :</t>
  </si>
  <si>
    <t>Commune :</t>
  </si>
  <si>
    <t>Circonscription:</t>
  </si>
  <si>
    <t>Segré</t>
  </si>
  <si>
    <t>Prénom</t>
  </si>
  <si>
    <t>NOM</t>
  </si>
  <si>
    <t>ORS 
dues</t>
  </si>
  <si>
    <t>Heures
programmées
pour l'année
scolaire en cours</t>
  </si>
  <si>
    <t>Conseils d'établissement</t>
  </si>
  <si>
    <t>Travaux 
en équipe pédagogique,
relations 
avec les parents 
et suivi PPS</t>
  </si>
  <si>
    <t>Animations pédagogiques</t>
  </si>
  <si>
    <t>Activités Pédagogiques Complémentaires 
(APC)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</si>
  <si>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</si>
  <si>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</si>
  <si>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</si>
  <si>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</si>
  <si>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</si>
  <si>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</si>
  <si>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</si>
  <si>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</si>
  <si>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</si>
  <si>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</si>
  <si>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</si>
  <si>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</si>
  <si>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</si>
  <si>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</si>
  <si>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</si>
  <si>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</si>
  <si>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</si>
  <si>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</si>
  <si>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 xml:space="preserve">ANNEE SCOLAIRE: </t>
  </si>
  <si>
    <t xml:space="preserve">Prénom </t>
  </si>
  <si>
    <t>Nom</t>
  </si>
  <si>
    <t xml:space="preserve">Enseignant </t>
  </si>
  <si>
    <t xml:space="preserve">de l'enseignant </t>
  </si>
  <si>
    <t xml:space="preserve">Ecole </t>
  </si>
  <si>
    <t>Chef d'établissement 1 à 2 classes</t>
  </si>
  <si>
    <t xml:space="preserve">Circonscription </t>
  </si>
  <si>
    <t>Chef d'établissement 3 à 4 classes</t>
  </si>
  <si>
    <t xml:space="preserve">Chef d'établissement  5 et + </t>
  </si>
  <si>
    <t>1. CONSEILS D'ETABLISSEMENT (6 heures)</t>
  </si>
  <si>
    <t>Date</t>
  </si>
  <si>
    <t>Horaires</t>
  </si>
  <si>
    <t>Durée</t>
  </si>
  <si>
    <t>TOTAL</t>
  </si>
  <si>
    <r>
      <rPr>
        <b/>
        <sz val="10"/>
        <color theme="1"/>
        <rFont val="Comic Sans MS"/>
      </rPr>
      <t>2.</t>
    </r>
    <r>
      <rPr>
        <b/>
        <sz val="14"/>
        <color theme="1"/>
        <rFont val="Calibri"/>
      </rPr>
      <t xml:space="preserve"> TRAVAUX EN EQUIPES PÉDAGOGIQUES, RELATIONS AVEC LES PARENTS ET SUIVI DES PPS (48h) </t>
    </r>
  </si>
  <si>
    <t>Période 1</t>
  </si>
  <si>
    <t>Période 2</t>
  </si>
  <si>
    <t>Objet</t>
  </si>
  <si>
    <t>Période 3</t>
  </si>
  <si>
    <t>Période 4</t>
  </si>
  <si>
    <t>Période 5</t>
  </si>
  <si>
    <t>3. ANIMATIONS  PÉDAGOGIQUES ET ACTIONS DE FORMATION CONTINUE (18h)</t>
  </si>
  <si>
    <t>Intitulé</t>
  </si>
  <si>
    <t>4. ACTIVITES PEDAGOGIQUES COMPLEMENTAIRES APC (36h)</t>
  </si>
  <si>
    <t>6. RÉCAPITULATIF</t>
  </si>
  <si>
    <t>Travaux en équipe pédagogique, relations avec les parents et suivi du PPS</t>
  </si>
  <si>
    <t>Animations pédagogiques et actions de formation continue</t>
  </si>
  <si>
    <t>Activités Pédagogiques Complémentaires APC</t>
  </si>
  <si>
    <t>ORS</t>
  </si>
  <si>
    <t>état</t>
  </si>
  <si>
    <r>
      <rPr>
        <b/>
        <sz val="10"/>
        <color theme="1"/>
        <rFont val="Comic Sans MS"/>
      </rPr>
      <t>2.</t>
    </r>
    <r>
      <rPr>
        <b/>
        <sz val="14"/>
        <color theme="1"/>
        <rFont val="Calibri"/>
      </rPr>
      <t xml:space="preserve"> TRAVAUX EN EQUIPES PÉDAGOGIQUES, RELATIONS AVEC LES PARENTS ET SUIVI DES PPS (48h) </t>
    </r>
  </si>
  <si>
    <r>
      <rPr>
        <b/>
        <sz val="10"/>
        <color theme="1"/>
        <rFont val="Comic Sans MS"/>
      </rPr>
      <t>2.</t>
    </r>
    <r>
      <rPr>
        <b/>
        <sz val="14"/>
        <color theme="1"/>
        <rFont val="Calibri"/>
      </rPr>
      <t xml:space="preserve"> TRAVAUX EN EQUIPES PÉDAGOGIQUES, RELATIONS AVEC LES PARENTS ET SUIVI DES PPS (48h) </t>
    </r>
  </si>
  <si>
    <r>
      <rPr>
        <b/>
        <sz val="10"/>
        <color theme="1"/>
        <rFont val="Comic Sans MS"/>
      </rPr>
      <t>2.</t>
    </r>
    <r>
      <rPr>
        <b/>
        <sz val="14"/>
        <color theme="1"/>
        <rFont val="Calibri"/>
      </rPr>
      <t xml:space="preserve"> TRAVAUX EN EQUIPES PÉDAGOGIQUES, RELATIONS AVEC LES PARENTS ET SUIVI DES PPS (48h) </t>
    </r>
  </si>
  <si>
    <r>
      <rPr>
        <b/>
        <sz val="10"/>
        <color theme="1"/>
        <rFont val="Comic Sans MS"/>
      </rPr>
      <t>2.</t>
    </r>
    <r>
      <rPr>
        <b/>
        <sz val="14"/>
        <color theme="1"/>
        <rFont val="Calibri"/>
      </rPr>
      <t xml:space="preserve"> TRAVAUX EN EQUIPES PÉDAGOGIQUES, RELATIONS AVEC LES PARENTS ET SUIVI DES PPS (48h) </t>
    </r>
  </si>
  <si>
    <r>
      <rPr>
        <b/>
        <sz val="10"/>
        <color theme="1"/>
        <rFont val="Comic Sans MS"/>
      </rPr>
      <t>2.</t>
    </r>
    <r>
      <rPr>
        <b/>
        <sz val="14"/>
        <color theme="1"/>
        <rFont val="Calibri"/>
      </rPr>
      <t xml:space="preserve"> TRAVAUX EN EQUIPES PÉDAGOGIQUES, RELATIONS AVEC LES PARENTS ET SUIVI DES PPS (48h) </t>
    </r>
  </si>
  <si>
    <r>
      <rPr>
        <b/>
        <sz val="10"/>
        <color theme="1"/>
        <rFont val="Comic Sans MS"/>
      </rPr>
      <t>2.</t>
    </r>
    <r>
      <rPr>
        <b/>
        <sz val="14"/>
        <color theme="1"/>
        <rFont val="Calibri"/>
      </rPr>
      <t xml:space="preserve"> TRAVAUX EN EQUIPES PÉDAGOGIQUES, RELATIONS AVEC LES PARENTS ET SUIVI DES PPS (48h) </t>
    </r>
  </si>
  <si>
    <r>
      <rPr>
        <b/>
        <sz val="10"/>
        <color theme="1"/>
        <rFont val="Comic Sans MS"/>
      </rPr>
      <t>2.</t>
    </r>
    <r>
      <rPr>
        <b/>
        <sz val="14"/>
        <color theme="1"/>
        <rFont val="Calibri"/>
      </rPr>
      <t xml:space="preserve"> TRAVAUX EN EQUIPES PÉDAGOGIQUES, RELATIONS AVEC LES PARENTS ET SUIVI DES PPS (48h) </t>
    </r>
  </si>
  <si>
    <r>
      <rPr>
        <b/>
        <sz val="10"/>
        <color theme="1"/>
        <rFont val="Comic Sans MS"/>
      </rPr>
      <t>2.</t>
    </r>
    <r>
      <rPr>
        <b/>
        <sz val="14"/>
        <color theme="1"/>
        <rFont val="Calibri"/>
      </rPr>
      <t xml:space="preserve"> TRAVAUX EN EQUIPES PÉDAGOGIQUES, RELATIONS AVEC LES PARENTS ET SUIVI DES PPS (48h) </t>
    </r>
  </si>
  <si>
    <r>
      <rPr>
        <b/>
        <sz val="10"/>
        <color theme="1"/>
        <rFont val="Comic Sans MS"/>
      </rPr>
      <t>2.</t>
    </r>
    <r>
      <rPr>
        <b/>
        <sz val="14"/>
        <color theme="1"/>
        <rFont val="Calibri"/>
      </rPr>
      <t xml:space="preserve"> TRAVAUX EN EQUIPES PÉDAGOGIQUES, RELATIONS AVEC LES PARENTS ET SUIVI DES PPS (48h) </t>
    </r>
  </si>
  <si>
    <r>
      <rPr>
        <b/>
        <sz val="10"/>
        <color theme="1"/>
        <rFont val="Comic Sans MS"/>
      </rPr>
      <t>2.</t>
    </r>
    <r>
      <rPr>
        <b/>
        <sz val="14"/>
        <color theme="1"/>
        <rFont val="Calibri"/>
      </rPr>
      <t xml:space="preserve"> TRAVAUX EN EQUIPES PÉDAGOGIQUES, RELATIONS AVEC LES PARENTS ET SUIVI DES PPS (48h) </t>
    </r>
  </si>
  <si>
    <r>
      <rPr>
        <b/>
        <sz val="10"/>
        <color theme="1"/>
        <rFont val="Comic Sans MS"/>
      </rPr>
      <t>2.</t>
    </r>
    <r>
      <rPr>
        <b/>
        <sz val="14"/>
        <color theme="1"/>
        <rFont val="Calibri"/>
      </rPr>
      <t xml:space="preserve"> TRAVAUX EN EQUIPES PÉDAGOGIQUES, RELATIONS AVEC LES PARENTS ET SUIVI DES PPS (48h) </t>
    </r>
  </si>
  <si>
    <r>
      <rPr>
        <b/>
        <sz val="10"/>
        <color theme="1"/>
        <rFont val="Comic Sans MS"/>
      </rPr>
      <t>2.</t>
    </r>
    <r>
      <rPr>
        <b/>
        <sz val="14"/>
        <color theme="1"/>
        <rFont val="Calibri"/>
      </rPr>
      <t xml:space="preserve"> TRAVAUX EN EQUIPES PÉDAGOGIQUES, RELATIONS AVEC LES PARENTS ET SUIVI DES PPS (48h) </t>
    </r>
  </si>
  <si>
    <r>
      <rPr>
        <b/>
        <sz val="10"/>
        <color theme="1"/>
        <rFont val="Comic Sans MS"/>
      </rPr>
      <t>2.</t>
    </r>
    <r>
      <rPr>
        <b/>
        <sz val="14"/>
        <color theme="1"/>
        <rFont val="Calibri"/>
      </rPr>
      <t xml:space="preserve"> TRAVAUX EN EQUIPES PÉDAGOGIQUES, RELATIONS AVEC LES PARENTS ET SUIVI DES PPS (48h) </t>
    </r>
  </si>
  <si>
    <r>
      <rPr>
        <b/>
        <sz val="10"/>
        <color theme="1"/>
        <rFont val="Comic Sans MS"/>
      </rPr>
      <t>2.</t>
    </r>
    <r>
      <rPr>
        <b/>
        <sz val="14"/>
        <color theme="1"/>
        <rFont val="Calibri"/>
      </rPr>
      <t xml:space="preserve"> TRAVAUX EN EQUIPES PÉDAGOGIQUES, RELATIONS AVEC LES PARENTS ET SUIVI DES PPS (48h) </t>
    </r>
  </si>
  <si>
    <r>
      <rPr>
        <b/>
        <sz val="10"/>
        <color theme="1"/>
        <rFont val="Comic Sans MS"/>
      </rPr>
      <t>2.</t>
    </r>
    <r>
      <rPr>
        <b/>
        <sz val="14"/>
        <color theme="1"/>
        <rFont val="Calibri"/>
      </rPr>
      <t xml:space="preserve"> TRAVAUX EN EQUIPES PÉDAGOGIQUES, RELATIONS AVEC LES PARENTS ET SUIVI DES PPS (48h) </t>
    </r>
  </si>
  <si>
    <r>
      <rPr>
        <b/>
        <sz val="10"/>
        <color theme="1"/>
        <rFont val="Comic Sans MS"/>
      </rPr>
      <t>2.</t>
    </r>
    <r>
      <rPr>
        <b/>
        <sz val="14"/>
        <color theme="1"/>
        <rFont val="Calibri"/>
      </rPr>
      <t xml:space="preserve"> TRAVAUX EN EQUIPES PÉDAGOGIQUES, RELATIONS AVEC LES PARENTS ET SUIVI DES PPS (48h) </t>
    </r>
  </si>
  <si>
    <r>
      <rPr>
        <b/>
        <sz val="10"/>
        <color theme="1"/>
        <rFont val="Comic Sans MS"/>
      </rPr>
      <t>2.</t>
    </r>
    <r>
      <rPr>
        <b/>
        <sz val="14"/>
        <color theme="1"/>
        <rFont val="Calibri"/>
      </rPr>
      <t xml:space="preserve"> TRAVAUX EN EQUIPES PÉDAGOGIQUES, RELATIONS AVEC LES PARENTS ET SUIVI DES PPS (48h) </t>
    </r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</si>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</sst>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Verdana"/>
      <scheme val="minor"/>
    </font>
    <font>
      <sz val="10"/>
      <color theme="1"/>
      <name val="Verdana"/>
    </font>
    <font>
      <b/>
      <sz val="8"/>
      <color theme="1"/>
      <name val="Verdana"/>
    </font>
    <font>
      <b/>
      <sz val="8"/>
      <color rgb="FF366092"/>
      <name val="Verdana"/>
    </font>
    <font>
      <sz val="10"/>
      <name val="Verdana"/>
    </font>
    <font>
      <b/>
      <sz val="12"/>
      <color rgb="FF366092"/>
      <name val="Calibri"/>
    </font>
    <font>
      <b/>
      <sz val="12"/>
      <color rgb="FF008080"/>
      <name val="Verdana"/>
    </font>
    <font>
      <b/>
      <sz val="12"/>
      <color rgb="FFDD0806"/>
      <name val="Verdana"/>
    </font>
    <font>
      <sz val="12"/>
      <color rgb="FF366092"/>
      <name val="Verdana"/>
    </font>
    <font>
      <b/>
      <sz val="14"/>
      <color theme="1"/>
      <name val="Verdana"/>
    </font>
    <font>
      <b/>
      <sz val="18"/>
      <color rgb="FFFFFFFF"/>
      <name val="Verdana"/>
    </font>
    <font>
      <b/>
      <sz val="10"/>
      <color theme="1"/>
      <name val="Verdana"/>
    </font>
    <font>
      <b/>
      <sz val="11"/>
      <color theme="1"/>
      <name val="Verdana"/>
    </font>
    <font>
      <b/>
      <sz val="10"/>
      <color rgb="FF00ABEA"/>
      <name val="Verdana"/>
    </font>
    <font>
      <b/>
      <sz val="14"/>
      <color theme="1"/>
      <name val="Calibri"/>
    </font>
    <font>
      <b/>
      <sz val="9"/>
      <color theme="1"/>
      <name val="Verdana"/>
    </font>
    <font>
      <b/>
      <sz val="10"/>
      <color theme="1"/>
      <name val="Comic Sans MS"/>
    </font>
    <font>
      <sz val="14"/>
      <color theme="1"/>
      <name val="Calibri"/>
    </font>
    <font>
      <sz val="10"/>
      <color theme="1"/>
      <name val="Calibri"/>
    </font>
    <font>
      <b/>
      <sz val="14"/>
      <color rgb="FF366092"/>
      <name val="Verdana"/>
    </font>
    <font>
      <b/>
      <sz val="14"/>
      <color rgb="FFDD0806"/>
      <name val="Verdana"/>
    </font>
    <font>
      <sz val="11"/>
      <color theme="1"/>
      <name val="Calibri"/>
    </font>
    <font>
      <b/>
      <sz val="18"/>
      <color theme="1"/>
      <name val="Verdana"/>
    </font>
    <font>
      <b/>
      <sz val="18"/>
      <color rgb="FFDD0806"/>
      <name val="Verdana"/>
    </font>
    <font>
      <b/>
      <sz val="11"/>
      <color rgb="FFDD0806"/>
      <name val="Verdana"/>
    </font>
    <font>
      <b/>
      <sz val="18"/>
      <color theme="1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FCF305"/>
        <bgColor rgb="FFFCF305"/>
      </patternFill>
    </fill>
    <fill>
      <patternFill patternType="solid">
        <fgColor theme="0"/>
        <bgColor theme="0"/>
      </patternFill>
    </fill>
    <fill>
      <patternFill patternType="solid">
        <fgColor rgb="FFEEECE1"/>
        <bgColor rgb="FFEEECE1"/>
      </patternFill>
    </fill>
    <fill>
      <patternFill patternType="solid">
        <fgColor rgb="FFE36C09"/>
        <bgColor rgb="FFE36C09"/>
      </patternFill>
    </fill>
    <fill>
      <patternFill patternType="solid">
        <fgColor rgb="FFFFCC00"/>
        <bgColor rgb="FFFFCC00"/>
      </patternFill>
    </fill>
    <fill>
      <patternFill patternType="solid">
        <fgColor rgb="FFFABF8F"/>
        <bgColor rgb="FFFABF8F"/>
      </patternFill>
    </fill>
    <fill>
      <patternFill patternType="solid">
        <fgColor rgb="FF8DB3E2"/>
        <bgColor rgb="FF8DB3E2"/>
      </patternFill>
    </fill>
    <fill>
      <patternFill patternType="solid">
        <fgColor rgb="FFC2D69B"/>
        <bgColor rgb="FFC2D69B"/>
      </patternFill>
    </fill>
    <fill>
      <patternFill patternType="solid">
        <fgColor rgb="FFCCC0D9"/>
        <bgColor rgb="FFCCC0D9"/>
      </patternFill>
    </fill>
    <fill>
      <patternFill patternType="solid">
        <fgColor rgb="FFB6DDE8"/>
        <bgColor rgb="FFB6DDE8"/>
      </patternFill>
    </fill>
    <fill>
      <patternFill patternType="solid">
        <fgColor rgb="FFF2F2F2"/>
        <bgColor rgb="FFF2F2F2"/>
      </patternFill>
    </fill>
  </fills>
  <borders count="9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4" borderId="10" xfId="0" applyFont="1" applyFill="1" applyBorder="1"/>
    <xf numFmtId="0" fontId="1" fillId="4" borderId="12" xfId="0" applyFont="1" applyFill="1" applyBorder="1"/>
    <xf numFmtId="0" fontId="11" fillId="2" borderId="13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 vertical="center"/>
    </xf>
    <xf numFmtId="0" fontId="1" fillId="3" borderId="15" xfId="0" applyFont="1" applyFill="1" applyBorder="1"/>
    <xf numFmtId="0" fontId="11" fillId="4" borderId="16" xfId="0" applyFont="1" applyFill="1" applyBorder="1" applyAlignment="1">
      <alignment horizontal="center"/>
    </xf>
    <xf numFmtId="0" fontId="13" fillId="3" borderId="17" xfId="0" applyFont="1" applyFill="1" applyBorder="1" applyAlignment="1">
      <alignment horizontal="center"/>
    </xf>
    <xf numFmtId="0" fontId="11" fillId="4" borderId="11" xfId="0" applyFont="1" applyFill="1" applyBorder="1" applyAlignment="1">
      <alignment horizontal="center"/>
    </xf>
    <xf numFmtId="0" fontId="11" fillId="4" borderId="18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2" fillId="3" borderId="19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left"/>
    </xf>
    <xf numFmtId="0" fontId="1" fillId="4" borderId="11" xfId="0" applyFont="1" applyFill="1" applyBorder="1"/>
    <xf numFmtId="0" fontId="1" fillId="4" borderId="15" xfId="0" applyFont="1" applyFill="1" applyBorder="1"/>
    <xf numFmtId="0" fontId="11" fillId="4" borderId="18" xfId="0" applyFont="1" applyFill="1" applyBorder="1" applyAlignment="1">
      <alignment vertical="center" wrapText="1"/>
    </xf>
    <xf numFmtId="0" fontId="11" fillId="4" borderId="16" xfId="0" applyFont="1" applyFill="1" applyBorder="1" applyAlignment="1">
      <alignment horizontal="right"/>
    </xf>
    <xf numFmtId="0" fontId="13" fillId="3" borderId="11" xfId="0" applyFont="1" applyFill="1" applyBorder="1" applyAlignment="1">
      <alignment horizontal="center" vertical="center"/>
    </xf>
    <xf numFmtId="0" fontId="11" fillId="4" borderId="11" xfId="0" applyFont="1" applyFill="1" applyBorder="1"/>
    <xf numFmtId="0" fontId="13" fillId="3" borderId="11" xfId="0" applyFont="1" applyFill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13" fillId="3" borderId="17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vertical="center"/>
    </xf>
    <xf numFmtId="0" fontId="1" fillId="4" borderId="24" xfId="0" applyFont="1" applyFill="1" applyBorder="1"/>
    <xf numFmtId="0" fontId="11" fillId="4" borderId="25" xfId="0" applyFont="1" applyFill="1" applyBorder="1" applyAlignment="1">
      <alignment horizontal="left"/>
    </xf>
    <xf numFmtId="0" fontId="1" fillId="4" borderId="25" xfId="0" applyFont="1" applyFill="1" applyBorder="1" applyAlignment="1">
      <alignment horizontal="left"/>
    </xf>
    <xf numFmtId="0" fontId="1" fillId="4" borderId="26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16" xfId="0" applyFont="1" applyFill="1" applyBorder="1"/>
    <xf numFmtId="0" fontId="11" fillId="3" borderId="11" xfId="0" applyFont="1" applyFill="1" applyBorder="1" applyAlignment="1">
      <alignment horizontal="left"/>
    </xf>
    <xf numFmtId="0" fontId="1" fillId="4" borderId="42" xfId="0" applyFont="1" applyFill="1" applyBorder="1" applyAlignment="1">
      <alignment horizontal="center"/>
    </xf>
    <xf numFmtId="0" fontId="1" fillId="4" borderId="43" xfId="0" applyFont="1" applyFill="1" applyBorder="1" applyAlignment="1">
      <alignment horizontal="center"/>
    </xf>
    <xf numFmtId="0" fontId="1" fillId="4" borderId="44" xfId="0" applyFont="1" applyFill="1" applyBorder="1" applyAlignment="1">
      <alignment horizontal="center"/>
    </xf>
    <xf numFmtId="0" fontId="1" fillId="3" borderId="48" xfId="0" applyFont="1" applyFill="1" applyBorder="1"/>
    <xf numFmtId="0" fontId="1" fillId="3" borderId="49" xfId="0" applyFont="1" applyFill="1" applyBorder="1"/>
    <xf numFmtId="0" fontId="1" fillId="3" borderId="50" xfId="0" applyFont="1" applyFill="1" applyBorder="1"/>
    <xf numFmtId="0" fontId="1" fillId="3" borderId="18" xfId="0" applyFont="1" applyFill="1" applyBorder="1"/>
    <xf numFmtId="0" fontId="1" fillId="3" borderId="1" xfId="0" applyFont="1" applyFill="1" applyBorder="1"/>
    <xf numFmtId="0" fontId="1" fillId="3" borderId="19" xfId="0" applyFont="1" applyFill="1" applyBorder="1"/>
    <xf numFmtId="0" fontId="11" fillId="6" borderId="11" xfId="0" applyFont="1" applyFill="1" applyBorder="1" applyAlignment="1">
      <alignment horizontal="center"/>
    </xf>
    <xf numFmtId="0" fontId="1" fillId="3" borderId="51" xfId="0" applyFont="1" applyFill="1" applyBorder="1"/>
    <xf numFmtId="0" fontId="11" fillId="2" borderId="17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left"/>
    </xf>
    <xf numFmtId="0" fontId="1" fillId="3" borderId="25" xfId="0" applyFont="1" applyFill="1" applyBorder="1"/>
    <xf numFmtId="0" fontId="1" fillId="3" borderId="26" xfId="0" applyFont="1" applyFill="1" applyBorder="1"/>
    <xf numFmtId="0" fontId="1" fillId="4" borderId="16" xfId="0" applyFont="1" applyFill="1" applyBorder="1"/>
    <xf numFmtId="0" fontId="16" fillId="4" borderId="11" xfId="0" applyFont="1" applyFill="1" applyBorder="1"/>
    <xf numFmtId="0" fontId="11" fillId="7" borderId="60" xfId="0" applyFont="1" applyFill="1" applyBorder="1" applyAlignment="1">
      <alignment horizontal="center"/>
    </xf>
    <xf numFmtId="0" fontId="11" fillId="7" borderId="61" xfId="0" applyFont="1" applyFill="1" applyBorder="1" applyAlignment="1">
      <alignment horizontal="center"/>
    </xf>
    <xf numFmtId="0" fontId="11" fillId="7" borderId="62" xfId="0" applyFont="1" applyFill="1" applyBorder="1" applyAlignment="1">
      <alignment horizontal="center"/>
    </xf>
    <xf numFmtId="0" fontId="11" fillId="8" borderId="60" xfId="0" applyFont="1" applyFill="1" applyBorder="1" applyAlignment="1">
      <alignment horizontal="center"/>
    </xf>
    <xf numFmtId="0" fontId="11" fillId="8" borderId="61" xfId="0" applyFont="1" applyFill="1" applyBorder="1" applyAlignment="1">
      <alignment horizontal="center"/>
    </xf>
    <xf numFmtId="0" fontId="11" fillId="8" borderId="6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64" xfId="0" applyFont="1" applyFill="1" applyBorder="1"/>
    <xf numFmtId="0" fontId="1" fillId="4" borderId="25" xfId="0" applyFont="1" applyFill="1" applyBorder="1"/>
    <xf numFmtId="0" fontId="1" fillId="4" borderId="26" xfId="0" applyFont="1" applyFill="1" applyBorder="1"/>
    <xf numFmtId="0" fontId="1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1" fillId="9" borderId="60" xfId="0" applyFont="1" applyFill="1" applyBorder="1" applyAlignment="1">
      <alignment horizontal="center"/>
    </xf>
    <xf numFmtId="0" fontId="11" fillId="9" borderId="61" xfId="0" applyFont="1" applyFill="1" applyBorder="1" applyAlignment="1">
      <alignment horizontal="center"/>
    </xf>
    <xf numFmtId="0" fontId="11" fillId="9" borderId="63" xfId="0" applyFont="1" applyFill="1" applyBorder="1" applyAlignment="1">
      <alignment horizontal="center"/>
    </xf>
    <xf numFmtId="0" fontId="11" fillId="10" borderId="60" xfId="0" applyFont="1" applyFill="1" applyBorder="1" applyAlignment="1">
      <alignment horizontal="center"/>
    </xf>
    <xf numFmtId="0" fontId="11" fillId="10" borderId="61" xfId="0" applyFont="1" applyFill="1" applyBorder="1" applyAlignment="1">
      <alignment horizontal="center"/>
    </xf>
    <xf numFmtId="0" fontId="11" fillId="10" borderId="63" xfId="0" applyFont="1" applyFill="1" applyBorder="1" applyAlignment="1">
      <alignment horizontal="center"/>
    </xf>
    <xf numFmtId="0" fontId="11" fillId="4" borderId="1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1" fillId="6" borderId="60" xfId="0" applyFont="1" applyFill="1" applyBorder="1" applyAlignment="1">
      <alignment horizontal="center"/>
    </xf>
    <xf numFmtId="0" fontId="11" fillId="6" borderId="61" xfId="0" applyFont="1" applyFill="1" applyBorder="1" applyAlignment="1">
      <alignment horizontal="center"/>
    </xf>
    <xf numFmtId="0" fontId="11" fillId="6" borderId="63" xfId="0" applyFont="1" applyFill="1" applyBorder="1" applyAlignment="1">
      <alignment horizontal="center"/>
    </xf>
    <xf numFmtId="0" fontId="1" fillId="3" borderId="66" xfId="0" applyFont="1" applyFill="1" applyBorder="1"/>
    <xf numFmtId="0" fontId="1" fillId="3" borderId="67" xfId="0" applyFont="1" applyFill="1" applyBorder="1"/>
    <xf numFmtId="0" fontId="11" fillId="3" borderId="11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11" borderId="61" xfId="0" applyFont="1" applyFill="1" applyBorder="1" applyAlignment="1">
      <alignment horizontal="center" vertical="center" wrapText="1"/>
    </xf>
    <xf numFmtId="0" fontId="11" fillId="11" borderId="6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73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3" borderId="51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vertical="center"/>
    </xf>
    <xf numFmtId="0" fontId="17" fillId="4" borderId="9" xfId="0" applyFont="1" applyFill="1" applyBorder="1" applyAlignment="1">
      <alignment horizontal="left"/>
    </xf>
    <xf numFmtId="0" fontId="16" fillId="7" borderId="60" xfId="0" applyFont="1" applyFill="1" applyBorder="1" applyAlignment="1">
      <alignment horizontal="center"/>
    </xf>
    <xf numFmtId="0" fontId="16" fillId="7" borderId="63" xfId="0" applyFont="1" applyFill="1" applyBorder="1" applyAlignment="1">
      <alignment horizontal="center"/>
    </xf>
    <xf numFmtId="0" fontId="16" fillId="11" borderId="60" xfId="0" applyFont="1" applyFill="1" applyBorder="1" applyAlignment="1">
      <alignment horizontal="center"/>
    </xf>
    <xf numFmtId="0" fontId="16" fillId="11" borderId="63" xfId="0" applyFont="1" applyFill="1" applyBorder="1" applyAlignment="1">
      <alignment horizontal="center"/>
    </xf>
    <xf numFmtId="0" fontId="16" fillId="9" borderId="60" xfId="0" applyFont="1" applyFill="1" applyBorder="1" applyAlignment="1">
      <alignment horizontal="center"/>
    </xf>
    <xf numFmtId="0" fontId="16" fillId="9" borderId="63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1" fillId="3" borderId="75" xfId="0" applyFont="1" applyFill="1" applyBorder="1" applyAlignment="1">
      <alignment horizontal="center"/>
    </xf>
    <xf numFmtId="0" fontId="11" fillId="2" borderId="76" xfId="0" applyFont="1" applyFill="1" applyBorder="1" applyAlignment="1">
      <alignment horizontal="center"/>
    </xf>
    <xf numFmtId="0" fontId="16" fillId="10" borderId="1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1" fillId="3" borderId="79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6" borderId="80" xfId="0" applyFont="1" applyFill="1" applyBorder="1"/>
    <xf numFmtId="0" fontId="1" fillId="6" borderId="84" xfId="0" applyFont="1" applyFill="1" applyBorder="1"/>
    <xf numFmtId="0" fontId="1" fillId="6" borderId="85" xfId="0" applyFont="1" applyFill="1" applyBorder="1"/>
    <xf numFmtId="0" fontId="1" fillId="6" borderId="86" xfId="0" applyFont="1" applyFill="1" applyBorder="1"/>
    <xf numFmtId="0" fontId="1" fillId="6" borderId="11" xfId="0" applyFont="1" applyFill="1" applyBorder="1"/>
    <xf numFmtId="0" fontId="1" fillId="6" borderId="87" xfId="0" applyFont="1" applyFill="1" applyBorder="1"/>
    <xf numFmtId="0" fontId="18" fillId="3" borderId="11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1" fillId="6" borderId="88" xfId="0" applyFont="1" applyFill="1" applyBorder="1"/>
    <xf numFmtId="0" fontId="1" fillId="6" borderId="89" xfId="0" applyFont="1" applyFill="1" applyBorder="1"/>
    <xf numFmtId="0" fontId="1" fillId="6" borderId="90" xfId="0" applyFont="1" applyFill="1" applyBorder="1"/>
    <xf numFmtId="0" fontId="18" fillId="0" borderId="60" xfId="0" applyFont="1" applyBorder="1" applyAlignment="1">
      <alignment horizontal="center" vertical="center" wrapText="1"/>
    </xf>
    <xf numFmtId="0" fontId="18" fillId="0" borderId="61" xfId="0" applyFont="1" applyBorder="1" applyAlignment="1">
      <alignment horizontal="center" vertical="center" wrapText="1"/>
    </xf>
    <xf numFmtId="0" fontId="21" fillId="0" borderId="63" xfId="0" applyFont="1" applyBorder="1" applyAlignment="1">
      <alignment horizontal="center" vertical="center"/>
    </xf>
    <xf numFmtId="0" fontId="22" fillId="0" borderId="75" xfId="0" applyFont="1" applyBorder="1" applyAlignment="1">
      <alignment horizontal="center" vertical="center"/>
    </xf>
    <xf numFmtId="0" fontId="23" fillId="2" borderId="91" xfId="0" applyFont="1" applyFill="1" applyBorder="1" applyAlignment="1">
      <alignment horizontal="center" vertical="center"/>
    </xf>
    <xf numFmtId="0" fontId="24" fillId="4" borderId="7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9" fillId="2" borderId="4" xfId="0" applyFont="1" applyFill="1" applyBorder="1" applyAlignment="1">
      <alignment horizontal="right"/>
    </xf>
    <xf numFmtId="0" fontId="4" fillId="0" borderId="5" xfId="0" applyFont="1" applyBorder="1"/>
    <xf numFmtId="0" fontId="10" fillId="5" borderId="6" xfId="0" applyFont="1" applyFill="1" applyBorder="1" applyAlignment="1">
      <alignment horizontal="center"/>
    </xf>
    <xf numFmtId="0" fontId="4" fillId="0" borderId="7" xfId="0" applyFont="1" applyBorder="1"/>
    <xf numFmtId="0" fontId="25" fillId="0" borderId="0" xfId="0" applyFont="1" applyAlignment="1">
      <alignment horizontal="center"/>
    </xf>
    <xf numFmtId="0" fontId="0" fillId="0" borderId="0" xfId="0"/>
    <xf numFmtId="0" fontId="25" fillId="0" borderId="0" xfId="0" applyFont="1" applyAlignment="1">
      <alignment horizontal="center" vertical="center"/>
    </xf>
    <xf numFmtId="0" fontId="16" fillId="4" borderId="77" xfId="0" applyFont="1" applyFill="1" applyBorder="1" applyAlignment="1">
      <alignment horizontal="center"/>
    </xf>
    <xf numFmtId="0" fontId="4" fillId="0" borderId="78" xfId="0" applyFont="1" applyBorder="1"/>
    <xf numFmtId="0" fontId="14" fillId="6" borderId="81" xfId="0" applyFont="1" applyFill="1" applyBorder="1" applyAlignment="1">
      <alignment horizontal="center" vertical="center"/>
    </xf>
    <xf numFmtId="0" fontId="4" fillId="0" borderId="82" xfId="0" applyFont="1" applyBorder="1"/>
    <xf numFmtId="0" fontId="4" fillId="0" borderId="83" xfId="0" applyFont="1" applyBorder="1"/>
    <xf numFmtId="0" fontId="18" fillId="3" borderId="58" xfId="0" applyFont="1" applyFill="1" applyBorder="1" applyAlignment="1">
      <alignment horizontal="center" vertical="center" wrapText="1"/>
    </xf>
    <xf numFmtId="0" fontId="4" fillId="0" borderId="22" xfId="0" applyFont="1" applyBorder="1"/>
    <xf numFmtId="0" fontId="19" fillId="3" borderId="58" xfId="0" applyFont="1" applyFill="1" applyBorder="1" applyAlignment="1">
      <alignment horizontal="center" vertical="center" wrapText="1"/>
    </xf>
    <xf numFmtId="0" fontId="16" fillId="4" borderId="58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 vertical="center" wrapText="1"/>
    </xf>
    <xf numFmtId="0" fontId="11" fillId="3" borderId="52" xfId="0" applyFont="1" applyFill="1" applyBorder="1" applyAlignment="1">
      <alignment horizontal="center" vertical="center" wrapText="1"/>
    </xf>
    <xf numFmtId="0" fontId="4" fillId="0" borderId="74" xfId="0" applyFont="1" applyBorder="1"/>
    <xf numFmtId="0" fontId="4" fillId="0" borderId="53" xfId="0" applyFont="1" applyBorder="1"/>
    <xf numFmtId="0" fontId="1" fillId="4" borderId="30" xfId="0" applyFont="1" applyFill="1" applyBorder="1" applyAlignment="1">
      <alignment horizontal="center"/>
    </xf>
    <xf numFmtId="0" fontId="4" fillId="0" borderId="32" xfId="0" applyFont="1" applyBorder="1"/>
    <xf numFmtId="0" fontId="4" fillId="0" borderId="65" xfId="0" applyFont="1" applyBorder="1"/>
    <xf numFmtId="0" fontId="4" fillId="0" borderId="47" xfId="0" applyFont="1" applyBorder="1"/>
    <xf numFmtId="0" fontId="4" fillId="0" borderId="36" xfId="0" applyFont="1" applyBorder="1"/>
    <xf numFmtId="0" fontId="4" fillId="0" borderId="38" xfId="0" applyFont="1" applyBorder="1"/>
    <xf numFmtId="0" fontId="11" fillId="3" borderId="52" xfId="0" applyFont="1" applyFill="1" applyBorder="1" applyAlignment="1">
      <alignment horizontal="center"/>
    </xf>
    <xf numFmtId="0" fontId="14" fillId="4" borderId="68" xfId="0" applyFont="1" applyFill="1" applyBorder="1" applyAlignment="1">
      <alignment horizontal="center" vertical="center"/>
    </xf>
    <xf numFmtId="0" fontId="4" fillId="0" borderId="69" xfId="0" applyFont="1" applyBorder="1"/>
    <xf numFmtId="0" fontId="4" fillId="0" borderId="70" xfId="0" applyFont="1" applyBorder="1"/>
    <xf numFmtId="0" fontId="11" fillId="11" borderId="71" xfId="0" applyFont="1" applyFill="1" applyBorder="1" applyAlignment="1">
      <alignment horizontal="center" vertical="center" wrapText="1"/>
    </xf>
    <xf numFmtId="0" fontId="4" fillId="0" borderId="72" xfId="0" applyFont="1" applyBorder="1"/>
    <xf numFmtId="0" fontId="4" fillId="0" borderId="59" xfId="0" applyFont="1" applyBorder="1"/>
    <xf numFmtId="0" fontId="16" fillId="4" borderId="55" xfId="0" applyFont="1" applyFill="1" applyBorder="1" applyAlignment="1">
      <alignment horizontal="center" vertical="center"/>
    </xf>
    <xf numFmtId="0" fontId="4" fillId="0" borderId="56" xfId="0" applyFont="1" applyBorder="1"/>
    <xf numFmtId="0" fontId="4" fillId="0" borderId="57" xfId="0" applyFont="1" applyBorder="1"/>
    <xf numFmtId="0" fontId="4" fillId="0" borderId="37" xfId="0" applyFont="1" applyBorder="1"/>
    <xf numFmtId="0" fontId="2" fillId="4" borderId="27" xfId="0" applyFont="1" applyFill="1" applyBorder="1" applyAlignment="1">
      <alignment horizontal="center" vertical="center"/>
    </xf>
    <xf numFmtId="0" fontId="4" fillId="0" borderId="28" xfId="0" applyFont="1" applyBorder="1"/>
    <xf numFmtId="0" fontId="4" fillId="0" borderId="33" xfId="0" applyFont="1" applyBorder="1"/>
    <xf numFmtId="0" fontId="4" fillId="0" borderId="34" xfId="0" applyFont="1" applyBorder="1"/>
    <xf numFmtId="0" fontId="12" fillId="3" borderId="29" xfId="0" applyFont="1" applyFill="1" applyBorder="1" applyAlignment="1">
      <alignment horizontal="center" vertical="center"/>
    </xf>
    <xf numFmtId="0" fontId="4" fillId="0" borderId="35" xfId="0" applyFont="1" applyBorder="1"/>
    <xf numFmtId="0" fontId="13" fillId="3" borderId="4" xfId="0" applyFont="1" applyFill="1" applyBorder="1" applyAlignment="1">
      <alignment horizontal="center"/>
    </xf>
    <xf numFmtId="0" fontId="4" fillId="0" borderId="23" xfId="0" applyFont="1" applyBorder="1"/>
    <xf numFmtId="0" fontId="14" fillId="3" borderId="30" xfId="0" applyFont="1" applyFill="1" applyBorder="1" applyAlignment="1">
      <alignment horizontal="center" vertical="center"/>
    </xf>
    <xf numFmtId="0" fontId="4" fillId="0" borderId="31" xfId="0" applyFont="1" applyBorder="1"/>
    <xf numFmtId="0" fontId="15" fillId="3" borderId="39" xfId="0" applyFont="1" applyFill="1" applyBorder="1" applyAlignment="1">
      <alignment horizontal="center" vertical="center" wrapText="1"/>
    </xf>
    <xf numFmtId="0" fontId="4" fillId="0" borderId="40" xfId="0" applyFont="1" applyBorder="1"/>
    <xf numFmtId="0" fontId="4" fillId="0" borderId="45" xfId="0" applyFont="1" applyBorder="1"/>
    <xf numFmtId="0" fontId="11" fillId="3" borderId="39" xfId="0" applyFont="1" applyFill="1" applyBorder="1" applyAlignment="1">
      <alignment horizontal="center" vertical="center" wrapText="1"/>
    </xf>
    <xf numFmtId="0" fontId="12" fillId="3" borderId="39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/>
    </xf>
    <xf numFmtId="0" fontId="4" fillId="0" borderId="46" xfId="0" applyFont="1" applyBorder="1"/>
    <xf numFmtId="0" fontId="4" fillId="0" borderId="54" xfId="0" applyFont="1" applyBorder="1"/>
    <xf numFmtId="0" fontId="11" fillId="3" borderId="52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/>
    </xf>
    <xf numFmtId="0" fontId="11" fillId="4" borderId="2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38100</xdr:rowOff>
    </xdr:from>
    <xdr:ext cx="7915275" cy="51625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397888" y="1208250"/>
          <a:ext cx="7896225" cy="5143500"/>
        </a:xfrm>
        <a:prstGeom prst="rect">
          <a:avLst/>
        </a:prstGeom>
        <a:solidFill>
          <a:srgbClr val="666699">
            <a:alpha val="32941"/>
          </a:srgbClr>
        </a:solidFill>
        <a:ln w="2540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1C4587"/>
            </a:buClr>
            <a:buSzPts val="1400"/>
            <a:buFont typeface="Verdana"/>
            <a:buNone/>
          </a:pPr>
          <a:r>
            <a:rPr lang="en-US" sz="1400" b="1" i="0" u="none" strike="noStrike">
              <a:solidFill>
                <a:srgbClr val="1C4587"/>
              </a:solidFill>
              <a:latin typeface="Verdana"/>
              <a:ea typeface="Verdana"/>
              <a:cs typeface="Verdana"/>
              <a:sym typeface="Verdana"/>
            </a:rPr>
            <a:t>TABLEAU  DE  SERVICE</a:t>
          </a:r>
          <a:endParaRPr sz="1400">
            <a:solidFill>
              <a:srgbClr val="1C4587"/>
            </a:solidFill>
            <a:latin typeface="Verdana"/>
            <a:ea typeface="Verdana"/>
            <a:cs typeface="Verdana"/>
            <a:sym typeface="Verdana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1C4587"/>
            </a:buClr>
            <a:buSzPts val="1400"/>
            <a:buFont typeface="Verdana"/>
            <a:buNone/>
          </a:pPr>
          <a:r>
            <a:rPr lang="en-US" sz="1400" b="1" i="0" u="none" strike="noStrike">
              <a:solidFill>
                <a:srgbClr val="1C4587"/>
              </a:solidFill>
              <a:latin typeface="Verdana"/>
              <a:ea typeface="Verdana"/>
              <a:cs typeface="Verdana"/>
              <a:sym typeface="Verdana"/>
            </a:rPr>
            <a:t>  POUR  L'UTILISATION  DES  108  HEURES</a:t>
          </a:r>
          <a:endParaRPr sz="1400">
            <a:solidFill>
              <a:srgbClr val="1C4587"/>
            </a:solidFill>
            <a:latin typeface="Verdana"/>
            <a:ea typeface="Verdana"/>
            <a:cs typeface="Verdana"/>
            <a:sym typeface="Verdana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1" i="0" u="none" strike="noStrike">
            <a:solidFill>
              <a:srgbClr val="000000"/>
            </a:solidFill>
            <a:latin typeface="Verdana"/>
            <a:ea typeface="Verdana"/>
            <a:cs typeface="Verdana"/>
            <a:sym typeface="Verdana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Verdana"/>
            <a:buNone/>
          </a:pPr>
          <a:r>
            <a:rPr lang="en-US" sz="1200" b="1" i="1" u="none" strike="noStrike">
              <a:solidFill>
                <a:srgbClr val="000000"/>
              </a:solidFill>
              <a:latin typeface="Verdana"/>
              <a:ea typeface="Verdana"/>
              <a:cs typeface="Verdana"/>
              <a:sym typeface="Verdana"/>
            </a:rPr>
            <a:t>Ce </a:t>
          </a:r>
          <a:r>
            <a:rPr lang="en-US" sz="1200" b="1" i="1">
              <a:latin typeface="Verdana"/>
              <a:ea typeface="Verdana"/>
              <a:cs typeface="Verdana"/>
              <a:sym typeface="Verdana"/>
            </a:rPr>
            <a:t>tableur</a:t>
          </a:r>
          <a:r>
            <a:rPr lang="en-US" sz="1200" b="1" i="1" u="none" strike="noStrike">
              <a:solidFill>
                <a:srgbClr val="000000"/>
              </a:solidFill>
              <a:latin typeface="Verdana"/>
              <a:ea typeface="Verdana"/>
              <a:cs typeface="Verdana"/>
              <a:sym typeface="Verdana"/>
            </a:rPr>
            <a:t> est destiné aux chefs d'établissement 1er degré.</a:t>
          </a:r>
          <a:endParaRPr sz="1400" b="1" i="1">
            <a:latin typeface="Verdana"/>
            <a:ea typeface="Verdana"/>
            <a:cs typeface="Verdana"/>
            <a:sym typeface="Verdana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Verdana"/>
            <a:buNone/>
          </a:pPr>
          <a:r>
            <a:rPr lang="en-US" sz="1200" b="1" i="1" u="none" strike="noStrike">
              <a:solidFill>
                <a:srgbClr val="000000"/>
              </a:solidFill>
              <a:latin typeface="Verdana"/>
              <a:ea typeface="Verdana"/>
              <a:cs typeface="Verdana"/>
              <a:sym typeface="Verdana"/>
            </a:rPr>
            <a:t>Il permet la gestion automatisée des 108 heures pour l'ensemble des enseignants de l'école. Il peut également être utilisé en version papier après impression.</a:t>
          </a:r>
          <a:endParaRPr sz="1400" b="1" i="1">
            <a:latin typeface="Verdana"/>
            <a:ea typeface="Verdana"/>
            <a:cs typeface="Verdana"/>
            <a:sym typeface="Verdana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1" i="0" u="none" strike="noStrike">
            <a:solidFill>
              <a:srgbClr val="000000"/>
            </a:solidFill>
            <a:latin typeface="Verdana"/>
            <a:ea typeface="Verdana"/>
            <a:cs typeface="Verdana"/>
            <a:sym typeface="Verdana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1" i="0" u="none" strike="noStrike">
            <a:solidFill>
              <a:srgbClr val="000000"/>
            </a:solidFill>
            <a:latin typeface="Verdana"/>
            <a:ea typeface="Verdana"/>
            <a:cs typeface="Verdana"/>
            <a:sym typeface="Verdana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1C4587"/>
            </a:buClr>
            <a:buSzPts val="1200"/>
            <a:buFont typeface="Verdana"/>
            <a:buNone/>
          </a:pPr>
          <a:r>
            <a:rPr lang="en-US" sz="1200" i="1">
              <a:solidFill>
                <a:srgbClr val="1C4587"/>
              </a:solidFill>
              <a:latin typeface="Verdana"/>
              <a:ea typeface="Verdana"/>
              <a:cs typeface="Verdana"/>
              <a:sym typeface="Verdana"/>
            </a:rPr>
            <a:t>Décret N°2017-444 du 29 mars 2017 relatif aux obligations de service et aux missions des personnels enseignants du 1er Degré</a:t>
          </a:r>
          <a:endParaRPr sz="1400" i="1">
            <a:solidFill>
              <a:srgbClr val="1C4587"/>
            </a:solidFill>
            <a:latin typeface="Verdana"/>
            <a:ea typeface="Verdana"/>
            <a:cs typeface="Verdana"/>
            <a:sym typeface="Verdana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i="0" u="none" strike="noStrike">
            <a:solidFill>
              <a:srgbClr val="000000"/>
            </a:solidFill>
            <a:latin typeface="Verdana"/>
            <a:ea typeface="Verdana"/>
            <a:cs typeface="Verdana"/>
            <a:sym typeface="Verdana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Verdana"/>
            <a:buNone/>
          </a:pPr>
          <a:r>
            <a:rPr lang="en-US" sz="1200" i="0" u="none" strike="noStrike">
              <a:solidFill>
                <a:srgbClr val="000000"/>
              </a:solidFill>
              <a:latin typeface="Verdana"/>
              <a:ea typeface="Verdana"/>
              <a:cs typeface="Verdana"/>
              <a:sym typeface="Verdana"/>
            </a:rPr>
            <a:t>Le service des enseignants est de 27 heures hebdomadaires dont 24 heures d'enseignements devant tous les élèves et 3 heures (108 heures annuelles) réparties selon les modalités suivantes :</a:t>
          </a:r>
          <a:endParaRPr sz="1400">
            <a:latin typeface="Verdana"/>
            <a:ea typeface="Verdana"/>
            <a:cs typeface="Verdana"/>
            <a:sym typeface="Verdana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i="0" u="none" strike="noStrike">
            <a:solidFill>
              <a:srgbClr val="000000"/>
            </a:solidFill>
            <a:latin typeface="Verdana"/>
            <a:ea typeface="Verdana"/>
            <a:cs typeface="Verdana"/>
            <a:sym typeface="Verdana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200"/>
            <a:buFont typeface="Verdana"/>
            <a:buNone/>
          </a:pPr>
          <a:r>
            <a:rPr lang="en-US" sz="1200">
              <a:latin typeface="Verdana"/>
              <a:ea typeface="Verdana"/>
              <a:cs typeface="Verdana"/>
              <a:sym typeface="Verdana"/>
            </a:rPr>
            <a:t>1/ </a:t>
          </a:r>
          <a:r>
            <a:rPr lang="en-US" sz="1200" b="1">
              <a:latin typeface="Verdana"/>
              <a:ea typeface="Verdana"/>
              <a:cs typeface="Verdana"/>
              <a:sym typeface="Verdana"/>
            </a:rPr>
            <a:t>36 HEURES </a:t>
          </a:r>
          <a:r>
            <a:rPr lang="en-US" sz="1200">
              <a:latin typeface="Verdana"/>
              <a:ea typeface="Verdana"/>
              <a:cs typeface="Verdana"/>
              <a:sym typeface="Verdana"/>
            </a:rPr>
            <a:t>consacrées aux activités pédagogiques complémentaires (APC)</a:t>
          </a:r>
          <a:endParaRPr sz="1200">
            <a:latin typeface="Verdana"/>
            <a:ea typeface="Verdana"/>
            <a:cs typeface="Verdana"/>
            <a:sym typeface="Verdana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>
            <a:latin typeface="Verdana"/>
            <a:ea typeface="Verdana"/>
            <a:cs typeface="Verdana"/>
            <a:sym typeface="Verdana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200"/>
            <a:buFont typeface="Verdana"/>
            <a:buNone/>
          </a:pPr>
          <a:r>
            <a:rPr lang="en-US" sz="1200">
              <a:latin typeface="Verdana"/>
              <a:ea typeface="Verdana"/>
              <a:cs typeface="Verdana"/>
              <a:sym typeface="Verdana"/>
            </a:rPr>
            <a:t>2/ </a:t>
          </a:r>
          <a:r>
            <a:rPr lang="en-US" sz="1200" b="1">
              <a:latin typeface="Verdana"/>
              <a:ea typeface="Verdana"/>
              <a:cs typeface="Verdana"/>
              <a:sym typeface="Verdana"/>
            </a:rPr>
            <a:t>48 HEURES</a:t>
          </a:r>
          <a:r>
            <a:rPr lang="en-US" sz="1200">
              <a:latin typeface="Verdana"/>
              <a:ea typeface="Verdana"/>
              <a:cs typeface="Verdana"/>
              <a:sym typeface="Verdana"/>
            </a:rPr>
            <a:t> consacrées aux travaux en équipes pédagogiques, aux relations avec les parents, à l’élaboration et au suivi des projets personnalisés de scolarisation pour les élèves en situation de handicap</a:t>
          </a:r>
          <a:endParaRPr sz="1200">
            <a:latin typeface="Verdana"/>
            <a:ea typeface="Verdana"/>
            <a:cs typeface="Verdana"/>
            <a:sym typeface="Verdana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>
            <a:latin typeface="Verdana"/>
            <a:ea typeface="Verdana"/>
            <a:cs typeface="Verdana"/>
            <a:sym typeface="Verdana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200"/>
            <a:buFont typeface="Verdana"/>
            <a:buNone/>
          </a:pPr>
          <a:r>
            <a:rPr lang="en-US" sz="1200">
              <a:latin typeface="Verdana"/>
              <a:ea typeface="Verdana"/>
              <a:cs typeface="Verdana"/>
              <a:sym typeface="Verdana"/>
            </a:rPr>
            <a:t>3/ </a:t>
          </a:r>
          <a:r>
            <a:rPr lang="en-US" sz="1200" b="1">
              <a:latin typeface="Verdana"/>
              <a:ea typeface="Verdana"/>
              <a:cs typeface="Verdana"/>
              <a:sym typeface="Verdana"/>
            </a:rPr>
            <a:t>18 HEURES</a:t>
          </a:r>
          <a:r>
            <a:rPr lang="en-US" sz="1200">
              <a:latin typeface="Verdana"/>
              <a:ea typeface="Verdana"/>
              <a:cs typeface="Verdana"/>
              <a:sym typeface="Verdana"/>
            </a:rPr>
            <a:t> consacrées à des actions de formation continue pour au moins la moitié d’entre elles et à de l’animation pédagogique</a:t>
          </a:r>
          <a:endParaRPr sz="1200">
            <a:latin typeface="Verdana"/>
            <a:ea typeface="Verdana"/>
            <a:cs typeface="Verdana"/>
            <a:sym typeface="Verdana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>
            <a:latin typeface="Verdana"/>
            <a:ea typeface="Verdana"/>
            <a:cs typeface="Verdana"/>
            <a:sym typeface="Verdana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200"/>
            <a:buFont typeface="Verdana"/>
            <a:buNone/>
          </a:pPr>
          <a:r>
            <a:rPr lang="en-US" sz="1200">
              <a:latin typeface="Verdana"/>
              <a:ea typeface="Verdana"/>
              <a:cs typeface="Verdana"/>
              <a:sym typeface="Verdana"/>
            </a:rPr>
            <a:t>4/ </a:t>
          </a:r>
          <a:r>
            <a:rPr lang="en-US" sz="1200" b="1">
              <a:latin typeface="Verdana"/>
              <a:ea typeface="Verdana"/>
              <a:cs typeface="Verdana"/>
              <a:sym typeface="Verdana"/>
            </a:rPr>
            <a:t>6 HEURES</a:t>
          </a:r>
          <a:r>
            <a:rPr lang="en-US" sz="1200">
              <a:latin typeface="Verdana"/>
              <a:ea typeface="Verdana"/>
              <a:cs typeface="Verdana"/>
              <a:sym typeface="Verdana"/>
            </a:rPr>
            <a:t> consacrées à la participation au conseil d’établissement, ou bien à des travaux en équipe pédagogique (adaptation pour l’enseignement privé sous contrat du texte réglementaire)</a:t>
          </a:r>
          <a:endParaRPr sz="1200" i="0" u="none" strike="noStrike">
            <a:solidFill>
              <a:srgbClr val="000000"/>
            </a:solidFill>
            <a:latin typeface="Comic Sans MS"/>
            <a:ea typeface="Comic Sans MS"/>
            <a:cs typeface="Comic Sans MS"/>
            <a:sym typeface="Comic Sans MS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205740</xdr:colOff>
      <xdr:row>0</xdr:row>
      <xdr:rowOff>0</xdr:rowOff>
    </xdr:from>
    <xdr:ext cx="8067675" cy="5972174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05740" y="0"/>
          <a:ext cx="8067675" cy="5972174"/>
        </a:xfrm>
        <a:prstGeom prst="rect">
          <a:avLst/>
        </a:prstGeom>
        <a:solidFill>
          <a:srgbClr val="D9D9D9">
            <a:alpha val="32941"/>
          </a:srgbClr>
        </a:solidFill>
        <a:ln w="2540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TUTORIEL</a:t>
          </a:r>
          <a:endParaRPr sz="10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000"/>
            <a:buFont typeface="Arial"/>
            <a:buNone/>
          </a:pPr>
          <a:endParaRPr sz="1000" b="1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1. Présentation générale</a:t>
          </a:r>
          <a:endParaRPr sz="10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000"/>
            <a:buFont typeface="Arial"/>
            <a:buNone/>
          </a:pPr>
          <a:endParaRPr sz="1000" b="1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Ce classeur comprend plusieurs onglets :</a:t>
          </a:r>
          <a:endParaRPr sz="10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- un onglet "préambule" présentant brièvement le classeur et rappelant le cadre réglementaire dans lequel s'inscrivent les 108 heures ;</a:t>
          </a:r>
          <a:endParaRPr sz="10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- un onglet "tutoriel" qui vous guidera dans la saisie et le traitement des données concernant l'organisation des 108 heures dans votre école ;</a:t>
          </a:r>
          <a:endParaRPr sz="10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- des onglets "enseignant" permettant de comptabiliser pour chacun des enseignants de l'école les heures effectuées dans le cadre de :</a:t>
          </a:r>
          <a:endParaRPr sz="10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 * des conseils d'établissement</a:t>
          </a:r>
          <a:endParaRPr sz="10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 * des travaux en équipes pédagogiques, relations avec les parents et suivi du PPS</a:t>
          </a:r>
          <a:endParaRPr sz="10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 * des animations pédagogiques</a:t>
          </a:r>
          <a:endParaRPr sz="10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 * des temps d'organisation des actions directes auprès des élèves</a:t>
          </a:r>
          <a:endParaRPr sz="10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 * des actions directes auprès des élèves</a:t>
          </a:r>
          <a:endParaRPr sz="10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 * un récapitulatif, permettant de totaliser le nombre d'heures effectuées dans le cadre des 108 heures.</a:t>
          </a:r>
          <a:endParaRPr sz="10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000"/>
            <a:buFont typeface="Arial"/>
            <a:buNone/>
          </a:pPr>
          <a:endParaRPr sz="10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2. Saisie des données</a:t>
          </a:r>
          <a:endParaRPr sz="10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000"/>
            <a:buFont typeface="Arial"/>
            <a:buNone/>
          </a:pPr>
          <a:endParaRPr sz="1000" b="1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Un onglet est prévu pour chaque enseignant de l'école. </a:t>
          </a:r>
          <a:endParaRPr sz="10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000"/>
            <a:buFont typeface="Arial"/>
            <a:buNone/>
          </a:pPr>
          <a:endParaRPr sz="1000" b="1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La démarche à suivre pour la saisie est la suivante :</a:t>
          </a:r>
          <a:endParaRPr sz="1000" b="1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- renommer l'onglet "Enseignant 1" en double cliquant sur celui-ci et en faisant figurer le nom de l'enseignant ;</a:t>
          </a:r>
          <a:endParaRPr sz="1000" b="1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- ouvrir l'onglet et saisir les données suivantes :</a:t>
          </a:r>
          <a:endParaRPr sz="1000" b="1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10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* le nom de l'enseignant ;</a:t>
          </a:r>
          <a:endParaRPr sz="10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 * le nom de l'école ;</a:t>
          </a:r>
          <a:endParaRPr sz="10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 * le nom de la circonscription en utilisant le menu déroulant ;</a:t>
          </a:r>
          <a:endParaRPr sz="10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 * les modalités de travail dans l'école (plein temps, temps partiel 50%, 75%...) en cochant la case correspondante ;</a:t>
          </a:r>
          <a:endParaRPr sz="10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 * les heures effectuées dans le cadre des conseils d'établissement ;</a:t>
          </a:r>
          <a:endParaRPr sz="10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 * les heures effectuées dans le cadre des travaux en équipes pédagogiques, relations avec les parents et PPS : pour chaque période, saisir la date, l'objet en utilisant le menu déroulant (concertations internes à l'écoles, rencontres avec les parents, suivi du PPS, autre) et la durée du temps de travail ;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000"/>
            <a:buFont typeface="Arial"/>
            <a:buNone/>
          </a:pPr>
          <a:r>
            <a:rPr lang="en-US" sz="1000" i="0">
              <a:latin typeface="Arial"/>
              <a:ea typeface="Arial"/>
              <a:cs typeface="Arial"/>
              <a:sym typeface="Arial"/>
            </a:rPr>
            <a:t>   * les heures effectuées dans le cadre des animations pédagogiques et actions de formation continue</a:t>
          </a:r>
          <a:endParaRPr sz="1000" i="0">
            <a:latin typeface="Arial"/>
            <a:ea typeface="Arial"/>
            <a:cs typeface="Arial"/>
            <a:sym typeface="Arial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000"/>
            <a:buFont typeface="Arial"/>
            <a:buNone/>
          </a:pPr>
          <a:r>
            <a:rPr lang="en-US" sz="1000" i="0">
              <a:latin typeface="Arial"/>
              <a:ea typeface="Arial"/>
              <a:cs typeface="Arial"/>
              <a:sym typeface="Arial"/>
            </a:rPr>
            <a:t>   * les heures effectuées dans le cadre des activités pédagogiques complémentaires APC</a:t>
          </a:r>
          <a:endParaRPr sz="1000">
            <a:latin typeface="Arial"/>
            <a:ea typeface="Arial"/>
            <a:cs typeface="Arial"/>
            <a:sym typeface="Arial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000"/>
            <a:buFont typeface="Arial"/>
            <a:buNone/>
          </a:pPr>
          <a:endParaRPr sz="10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000"/>
            <a:buFont typeface="Arial"/>
            <a:buNone/>
          </a:pPr>
          <a:endParaRPr sz="10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 * pour chaque période, les dates et durées des actions conduites par l'enseignant en direction des élèves. </a:t>
          </a:r>
          <a:endParaRPr sz="10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Attention ! Les durées sont exprimées en heures  : 30 minutes correspondent à 0,5 heure ; 45 minutes correspondent à 0,75 heure ; 60 minutes correspondent à 1 heure</a:t>
          </a:r>
          <a:endParaRPr sz="10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000"/>
            <a:buFont typeface="Arial"/>
            <a:buNone/>
          </a:pPr>
          <a:endParaRPr sz="10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0000"/>
            </a:buClr>
            <a:buSzPts val="1100"/>
            <a:buFont typeface="Verdana"/>
            <a:buNone/>
          </a:pPr>
          <a:r>
            <a:rPr lang="en-US" sz="1100" b="1" i="0" u="none" strike="noStrike">
              <a:solidFill>
                <a:srgbClr val="FF0000"/>
              </a:solidFill>
              <a:latin typeface="Verdana"/>
              <a:ea typeface="Verdana"/>
              <a:cs typeface="Verdana"/>
              <a:sym typeface="Verdana"/>
            </a:rPr>
            <a:t>Commencer par renseigner le tableau de l'onglet "récapitulatif"</a:t>
          </a:r>
          <a:r>
            <a:rPr lang="en-US" sz="1100">
              <a:solidFill>
                <a:srgbClr val="FF0000"/>
              </a:solidFill>
            </a:rPr>
            <a:t> </a:t>
          </a:r>
          <a:endParaRPr sz="1100" b="1" i="0" u="none" strike="noStrike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Verdana"/>
            <a:buNone/>
          </a:pPr>
          <a:r>
            <a:rPr lang="en-US" sz="1200" i="0" u="none" strike="noStrike">
              <a:solidFill>
                <a:srgbClr val="000000"/>
              </a:solidFill>
              <a:latin typeface="Verdana"/>
              <a:ea typeface="Verdana"/>
              <a:cs typeface="Verdana"/>
              <a:sym typeface="Verdana"/>
            </a:rPr>
            <a:t>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Comic Sans MS"/>
            <a:buNone/>
          </a:pPr>
          <a:r>
            <a:rPr lang="en-US" sz="1200" b="1" i="0" u="none" strike="noStrike">
              <a:solidFill>
                <a:srgbClr val="000000"/>
              </a:solidFill>
              <a:latin typeface="Comic Sans MS"/>
              <a:ea typeface="Comic Sans MS"/>
              <a:cs typeface="Comic Sans MS"/>
              <a:sym typeface="Comic Sans MS"/>
            </a:rPr>
            <a:t> 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Comic Sans MS"/>
            <a:buNone/>
          </a:pPr>
          <a:r>
            <a:rPr lang="en-US" sz="1200" b="1" i="0" u="none" strike="noStrike">
              <a:solidFill>
                <a:srgbClr val="000000"/>
              </a:solidFill>
              <a:latin typeface="Comic Sans MS"/>
              <a:ea typeface="Comic Sans MS"/>
              <a:cs typeface="Comic Sans MS"/>
              <a:sym typeface="Comic Sans MS"/>
            </a:rPr>
            <a:t> 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1" i="0" u="none" strike="noStrike">
            <a:solidFill>
              <a:srgbClr val="000000"/>
            </a:solidFill>
            <a:latin typeface="Comic Sans MS"/>
            <a:ea typeface="Comic Sans MS"/>
            <a:cs typeface="Comic Sans MS"/>
            <a:sym typeface="Comic Sans M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Comic Sans MS"/>
            <a:buNone/>
          </a:pPr>
          <a:r>
            <a:rPr lang="en-US" sz="1200" i="0" u="none" strike="noStrike">
              <a:solidFill>
                <a:srgbClr val="000000"/>
              </a:solidFill>
              <a:latin typeface="Comic Sans MS"/>
              <a:ea typeface="Comic Sans MS"/>
              <a:cs typeface="Comic Sans MS"/>
              <a:sym typeface="Comic Sans MS"/>
            </a:rPr>
            <a:t> 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i="0" u="none" strike="noStrike">
            <a:solidFill>
              <a:srgbClr val="000000"/>
            </a:solidFill>
            <a:latin typeface="Comic Sans MS"/>
            <a:ea typeface="Comic Sans MS"/>
            <a:cs typeface="Comic Sans MS"/>
            <a:sym typeface="Comic Sans M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i="0" u="none" strike="noStrike">
            <a:solidFill>
              <a:srgbClr val="000000"/>
            </a:solidFill>
            <a:latin typeface="Comic Sans MS"/>
            <a:ea typeface="Comic Sans MS"/>
            <a:cs typeface="Comic Sans MS"/>
            <a:sym typeface="Comic Sans M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i="0" u="none" strike="noStrike">
            <a:solidFill>
              <a:srgbClr val="000000"/>
            </a:solidFill>
            <a:latin typeface="Comic Sans MS"/>
            <a:ea typeface="Comic Sans MS"/>
            <a:cs typeface="Comic Sans MS"/>
            <a:sym typeface="Comic Sans M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i="0" u="none" strike="noStrike">
            <a:solidFill>
              <a:srgbClr val="000000"/>
            </a:solidFill>
            <a:latin typeface="Comic Sans MS"/>
            <a:ea typeface="Comic Sans MS"/>
            <a:cs typeface="Comic Sans MS"/>
            <a:sym typeface="Comic Sans M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i="0" u="none" strike="noStrike">
            <a:solidFill>
              <a:srgbClr val="000000"/>
            </a:solidFill>
            <a:latin typeface="Comic Sans MS"/>
            <a:ea typeface="Comic Sans MS"/>
            <a:cs typeface="Comic Sans MS"/>
            <a:sym typeface="Comic Sans M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i="0" u="none" strike="noStrike">
            <a:solidFill>
              <a:srgbClr val="000000"/>
            </a:solidFill>
            <a:latin typeface="Comic Sans MS"/>
            <a:ea typeface="Comic Sans MS"/>
            <a:cs typeface="Comic Sans MS"/>
            <a:sym typeface="Comic Sans MS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CF305"/>
  </sheetPr>
  <dimension ref="A1:C1000"/>
  <sheetViews>
    <sheetView topLeftCell="A33" workbookViewId="0">
      <selection activeCell="M64" sqref="M64"/>
    </sheetView>
  </sheetViews>
  <sheetFormatPr baseColWidth="10" defaultColWidth="11.15234375" defaultRowHeight="15" customHeight="1" x14ac:dyDescent="0.3"/>
  <cols>
    <col min="1" max="26" width="10" customWidth="1"/>
  </cols>
  <sheetData>
    <row r="1" spans="1:1" ht="12.75" customHeight="1" x14ac:dyDescent="0.3"/>
    <row r="2" spans="1:1" ht="12.75" customHeight="1" x14ac:dyDescent="0.3"/>
    <row r="3" spans="1:1" ht="12.75" customHeight="1" x14ac:dyDescent="0.3"/>
    <row r="4" spans="1:1" ht="12.75" customHeight="1" x14ac:dyDescent="0.3"/>
    <row r="5" spans="1:1" ht="12.75" customHeight="1" x14ac:dyDescent="0.3"/>
    <row r="6" spans="1:1" ht="12.75" customHeight="1" x14ac:dyDescent="0.3"/>
    <row r="7" spans="1:1" ht="12.75" customHeight="1" x14ac:dyDescent="0.3"/>
    <row r="8" spans="1:1" ht="12.75" customHeight="1" x14ac:dyDescent="0.3"/>
    <row r="9" spans="1:1" ht="12.75" customHeight="1" x14ac:dyDescent="0.3"/>
    <row r="10" spans="1:1" ht="12.75" customHeight="1" x14ac:dyDescent="0.3"/>
    <row r="11" spans="1:1" ht="12.75" customHeight="1" x14ac:dyDescent="0.3">
      <c r="A11" s="1" t="s">
        <v>0</v>
      </c>
    </row>
    <row r="12" spans="1:1" ht="12.75" customHeight="1" x14ac:dyDescent="0.3"/>
    <row r="13" spans="1:1" ht="12.75" customHeight="1" x14ac:dyDescent="0.3"/>
    <row r="14" spans="1:1" ht="12.75" customHeight="1" x14ac:dyDescent="0.3"/>
    <row r="15" spans="1:1" ht="12.75" customHeight="1" x14ac:dyDescent="0.3"/>
    <row r="16" spans="1:1" ht="12.75" customHeight="1" x14ac:dyDescent="0.3"/>
    <row r="17" ht="12.75" customHeight="1" x14ac:dyDescent="0.3"/>
    <row r="18" ht="12.75" customHeight="1" x14ac:dyDescent="0.3"/>
    <row r="19" ht="12.75" customHeight="1" x14ac:dyDescent="0.3"/>
    <row r="20" ht="12.75" customHeight="1" x14ac:dyDescent="0.3"/>
    <row r="21" ht="12.75" customHeight="1" x14ac:dyDescent="0.3"/>
    <row r="22" ht="12.75" customHeight="1" x14ac:dyDescent="0.3"/>
    <row r="23" ht="12.75" customHeight="1" x14ac:dyDescent="0.3"/>
    <row r="24" ht="12.75" customHeight="1" x14ac:dyDescent="0.3"/>
    <row r="25" ht="12.75" customHeight="1" x14ac:dyDescent="0.3"/>
    <row r="26" ht="12.75" customHeight="1" x14ac:dyDescent="0.3"/>
    <row r="27" ht="12.75" customHeight="1" x14ac:dyDescent="0.3"/>
    <row r="28" ht="12.75" customHeight="1" x14ac:dyDescent="0.3"/>
    <row r="29" ht="12.75" customHeight="1" x14ac:dyDescent="0.3"/>
    <row r="30" ht="12.75" customHeight="1" x14ac:dyDescent="0.3"/>
    <row r="31" ht="12.75" customHeight="1" x14ac:dyDescent="0.3"/>
    <row r="32" ht="12.75" customHeight="1" x14ac:dyDescent="0.3"/>
    <row r="33" spans="3:3" ht="12.75" customHeight="1" x14ac:dyDescent="0.3"/>
    <row r="34" spans="3:3" ht="12.75" customHeight="1" x14ac:dyDescent="0.3"/>
    <row r="35" spans="3:3" ht="12.75" customHeight="1" x14ac:dyDescent="0.3"/>
    <row r="36" spans="3:3" ht="12.75" customHeight="1" x14ac:dyDescent="0.3"/>
    <row r="37" spans="3:3" ht="12.75" customHeight="1" x14ac:dyDescent="0.3"/>
    <row r="38" spans="3:3" ht="12.75" customHeight="1" x14ac:dyDescent="0.3"/>
    <row r="39" spans="3:3" ht="12.75" customHeight="1" x14ac:dyDescent="0.3"/>
    <row r="40" spans="3:3" ht="12.75" customHeight="1" x14ac:dyDescent="0.3"/>
    <row r="41" spans="3:3" ht="12.75" customHeight="1" x14ac:dyDescent="0.3"/>
    <row r="42" spans="3:3" ht="12.75" customHeight="1" x14ac:dyDescent="0.3"/>
    <row r="43" spans="3:3" ht="12.75" customHeight="1" x14ac:dyDescent="0.3"/>
    <row r="44" spans="3:3" ht="12.75" customHeight="1" x14ac:dyDescent="0.3"/>
    <row r="45" spans="3:3" ht="12.75" customHeight="1" x14ac:dyDescent="0.3">
      <c r="C45" s="1" t="s">
        <v>0</v>
      </c>
    </row>
    <row r="46" spans="3:3" ht="12.75" customHeight="1" x14ac:dyDescent="0.3"/>
    <row r="47" spans="3:3" ht="12.75" customHeight="1" x14ac:dyDescent="0.3"/>
    <row r="48" spans="3:3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  <row r="992" ht="12.75" customHeight="1" x14ac:dyDescent="0.3"/>
    <row r="993" ht="12.75" customHeight="1" x14ac:dyDescent="0.3"/>
    <row r="994" ht="12.75" customHeight="1" x14ac:dyDescent="0.3"/>
    <row r="995" ht="12.75" customHeight="1" x14ac:dyDescent="0.3"/>
    <row r="996" ht="12.75" customHeight="1" x14ac:dyDescent="0.3"/>
    <row r="997" ht="12.75" customHeight="1" x14ac:dyDescent="0.3"/>
    <row r="998" ht="12.75" customHeight="1" x14ac:dyDescent="0.3"/>
    <row r="999" ht="12.75" customHeight="1" x14ac:dyDescent="0.3"/>
    <row r="1000" ht="12.75" customHeight="1" x14ac:dyDescent="0.3"/>
  </sheetData>
  <pageMargins left="0.70866141732283472" right="0.70866141732283472" top="0.74803149606299213" bottom="0.74803149606299213" header="0" footer="0"/>
  <pageSetup orientation="landscape"/>
  <headerFooter>
    <oddFooter>&amp;CDDEC 49 - Mise à jour 11 Avril 2025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00"/>
    <pageSetUpPr fitToPage="1"/>
  </sheetPr>
  <dimension ref="A1:A999"/>
  <sheetViews>
    <sheetView topLeftCell="A15" workbookViewId="0">
      <selection activeCell="N28" sqref="N28"/>
    </sheetView>
  </sheetViews>
  <sheetFormatPr baseColWidth="10" defaultColWidth="11.15234375" defaultRowHeight="15" customHeight="1" x14ac:dyDescent="0.3"/>
  <cols>
    <col min="1" max="26" width="10" customWidth="1"/>
  </cols>
  <sheetData>
    <row r="1" spans="1:1" ht="12.75" customHeight="1" x14ac:dyDescent="0.3"/>
    <row r="2" spans="1:1" ht="12.75" customHeight="1" x14ac:dyDescent="0.3"/>
    <row r="3" spans="1:1" ht="12.75" customHeight="1" x14ac:dyDescent="0.3"/>
    <row r="4" spans="1:1" ht="12.75" customHeight="1" x14ac:dyDescent="0.3"/>
    <row r="5" spans="1:1" ht="12.75" customHeight="1" x14ac:dyDescent="0.3"/>
    <row r="6" spans="1:1" ht="12.75" customHeight="1" x14ac:dyDescent="0.3"/>
    <row r="7" spans="1:1" ht="12.75" customHeight="1" x14ac:dyDescent="0.3"/>
    <row r="8" spans="1:1" ht="12.75" customHeight="1" x14ac:dyDescent="0.3"/>
    <row r="9" spans="1:1" ht="12.75" customHeight="1" x14ac:dyDescent="0.3"/>
    <row r="10" spans="1:1" ht="12.75" customHeight="1" x14ac:dyDescent="0.3"/>
    <row r="11" spans="1:1" ht="12.75" customHeight="1" x14ac:dyDescent="0.3">
      <c r="A11" s="1" t="s">
        <v>0</v>
      </c>
    </row>
    <row r="12" spans="1:1" ht="12.75" customHeight="1" x14ac:dyDescent="0.3"/>
    <row r="13" spans="1:1" ht="12.75" customHeight="1" x14ac:dyDescent="0.3"/>
    <row r="14" spans="1:1" ht="12.75" customHeight="1" x14ac:dyDescent="0.3"/>
    <row r="15" spans="1:1" ht="12.75" customHeight="1" x14ac:dyDescent="0.3"/>
    <row r="16" spans="1:1" ht="12.75" customHeight="1" x14ac:dyDescent="0.3"/>
    <row r="17" ht="12.75" customHeight="1" x14ac:dyDescent="0.3"/>
    <row r="18" ht="12.75" customHeight="1" x14ac:dyDescent="0.3"/>
    <row r="19" ht="12.75" customHeight="1" x14ac:dyDescent="0.3"/>
    <row r="20" ht="12.75" customHeight="1" x14ac:dyDescent="0.3"/>
    <row r="21" ht="12.75" customHeight="1" x14ac:dyDescent="0.3"/>
    <row r="22" ht="12.75" customHeight="1" x14ac:dyDescent="0.3"/>
    <row r="23" ht="12.75" customHeight="1" x14ac:dyDescent="0.3"/>
    <row r="24" ht="12.75" customHeight="1" x14ac:dyDescent="0.3"/>
    <row r="25" ht="12.75" customHeight="1" x14ac:dyDescent="0.3"/>
    <row r="26" ht="12.75" customHeight="1" x14ac:dyDescent="0.3"/>
    <row r="27" ht="12.75" customHeight="1" x14ac:dyDescent="0.3"/>
    <row r="28" ht="12.75" customHeight="1" x14ac:dyDescent="0.3"/>
    <row r="29" ht="12.75" customHeight="1" x14ac:dyDescent="0.3"/>
    <row r="30" ht="12.75" customHeight="1" x14ac:dyDescent="0.3"/>
    <row r="31" ht="12.75" customHeight="1" x14ac:dyDescent="0.3"/>
    <row r="32" ht="12.75" customHeight="1" x14ac:dyDescent="0.3"/>
    <row r="33" ht="12.75" customHeight="1" x14ac:dyDescent="0.3"/>
    <row r="34" ht="12.75" customHeight="1" x14ac:dyDescent="0.3"/>
    <row r="35" ht="12.75" customHeight="1" x14ac:dyDescent="0.3"/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  <row r="4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  <row r="992" ht="12.75" customHeight="1" x14ac:dyDescent="0.3"/>
    <row r="993" ht="12.75" customHeight="1" x14ac:dyDescent="0.3"/>
    <row r="994" ht="12.75" customHeight="1" x14ac:dyDescent="0.3"/>
    <row r="995" ht="12.75" customHeight="1" x14ac:dyDescent="0.3"/>
    <row r="996" ht="12.75" customHeight="1" x14ac:dyDescent="0.3"/>
    <row r="997" ht="12.75" customHeight="1" x14ac:dyDescent="0.3"/>
    <row r="998" ht="12.75" customHeight="1" x14ac:dyDescent="0.3"/>
    <row r="999" ht="12.75" customHeight="1" x14ac:dyDescent="0.3"/>
  </sheetData>
  <printOptions horizontalCentered="1" verticalCentered="1"/>
  <pageMargins left="0.31496062992125984" right="0.31496062992125984" top="0.35433070866141736" bottom="0.35433070866141736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D0806"/>
  </sheetPr>
  <dimension ref="A1:I1000"/>
  <sheetViews>
    <sheetView topLeftCell="A2" workbookViewId="0">
      <selection activeCell="C5" sqref="C5"/>
    </sheetView>
  </sheetViews>
  <sheetFormatPr baseColWidth="10" defaultColWidth="11.15234375" defaultRowHeight="15" customHeight="1" x14ac:dyDescent="0.3"/>
  <cols>
    <col min="1" max="1" width="4.15234375" customWidth="1"/>
    <col min="2" max="2" width="10" customWidth="1"/>
    <col min="3" max="3" width="14.3828125" customWidth="1"/>
    <col min="4" max="4" width="8.84375" customWidth="1"/>
    <col min="5" max="5" width="12" customWidth="1"/>
    <col min="6" max="6" width="13.84375" customWidth="1"/>
    <col min="7" max="8" width="12.3828125" customWidth="1"/>
    <col min="9" max="9" width="15.3828125" customWidth="1"/>
    <col min="10" max="25" width="10" customWidth="1"/>
  </cols>
  <sheetData>
    <row r="1" spans="1:9" ht="22.5" customHeight="1" x14ac:dyDescent="0.3">
      <c r="B1" s="2" t="s">
        <v>1</v>
      </c>
      <c r="C1" s="3"/>
      <c r="D1" s="4" t="s">
        <v>2</v>
      </c>
      <c r="E1" s="141"/>
      <c r="F1" s="142"/>
      <c r="G1" s="2" t="s">
        <v>3</v>
      </c>
      <c r="H1" s="141" t="s">
        <v>4</v>
      </c>
      <c r="I1" s="142"/>
    </row>
    <row r="2" spans="1:9" ht="96" customHeight="1" x14ac:dyDescent="0.3">
      <c r="B2" s="5" t="s">
        <v>5</v>
      </c>
      <c r="C2" s="5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</row>
    <row r="3" spans="1:9" ht="15.75" customHeight="1" x14ac:dyDescent="0.3">
      <c r="A3" s="7" t="s">
        <v>13</v>
      </c>
      <c r="B3" s="8"/>
      <c r="C3" s="8"/>
      <c r="D3" s="9">
        <f>'Enseignant 1 '!D139</f>
        <v>0</v>
      </c>
      <c r="E3" s="10">
        <f>'Enseignant 1 '!E139</f>
        <v>0</v>
      </c>
      <c r="F3" s="11">
        <f>'Enseignant 1 '!B135</f>
        <v>0</v>
      </c>
      <c r="G3" s="11">
        <f>'Enseignant 1 '!C135</f>
        <v>0</v>
      </c>
      <c r="H3" s="11">
        <f>'Enseignant 1 '!E135</f>
        <v>0</v>
      </c>
      <c r="I3" s="11">
        <f>'Enseignant 1 '!F135</f>
        <v>0</v>
      </c>
    </row>
    <row r="4" spans="1:9" ht="15.75" customHeight="1" x14ac:dyDescent="0.3">
      <c r="A4" s="7" t="s">
        <v>14</v>
      </c>
      <c r="B4" s="8"/>
      <c r="C4" s="8"/>
      <c r="D4" s="9">
        <f>'Enseignant 2'!D139</f>
        <v>0</v>
      </c>
      <c r="E4" s="10">
        <f>'Enseignant 2'!E139</f>
        <v>0</v>
      </c>
      <c r="F4" s="11">
        <f>'Enseignant 2'!B135</f>
        <v>0</v>
      </c>
      <c r="G4" s="11">
        <f>'Enseignant 2'!C135</f>
        <v>0</v>
      </c>
      <c r="H4" s="11">
        <f>'Enseignant 2'!E135</f>
        <v>0</v>
      </c>
      <c r="I4" s="11">
        <f>'Enseignant 2'!F135</f>
        <v>0</v>
      </c>
    </row>
    <row r="5" spans="1:9" ht="15.75" customHeight="1" x14ac:dyDescent="0.3">
      <c r="A5" s="7" t="s">
        <v>15</v>
      </c>
      <c r="B5" s="8"/>
      <c r="C5" s="8"/>
      <c r="D5" s="9">
        <f>'Enseignant 3'!D139</f>
        <v>0</v>
      </c>
      <c r="E5" s="10">
        <f>'Enseignant 3'!E139</f>
        <v>0</v>
      </c>
      <c r="F5" s="11">
        <f>'Enseignant 3'!B135</f>
        <v>0</v>
      </c>
      <c r="G5" s="11">
        <f>'Enseignant 3'!C135</f>
        <v>0</v>
      </c>
      <c r="H5" s="11">
        <f>'Enseignant 3'!E135</f>
        <v>0</v>
      </c>
      <c r="I5" s="11">
        <f>'Enseignant 3'!F135</f>
        <v>0</v>
      </c>
    </row>
    <row r="6" spans="1:9" ht="15.75" customHeight="1" x14ac:dyDescent="0.3">
      <c r="A6" s="7" t="s">
        <v>16</v>
      </c>
      <c r="B6" s="8"/>
      <c r="C6" s="8"/>
      <c r="D6" s="9">
        <f>'Enseignant 4'!D139</f>
        <v>0</v>
      </c>
      <c r="E6" s="10">
        <f>'Enseignant 4'!E139</f>
        <v>0</v>
      </c>
      <c r="F6" s="11">
        <f>'Enseignant 4'!B135</f>
        <v>0</v>
      </c>
      <c r="G6" s="11">
        <f>'Enseignant 4'!C135</f>
        <v>0</v>
      </c>
      <c r="H6" s="11">
        <f>'Enseignant 4'!E135</f>
        <v>0</v>
      </c>
      <c r="I6" s="11">
        <f>'Enseignant 4'!F135</f>
        <v>0</v>
      </c>
    </row>
    <row r="7" spans="1:9" ht="15.75" customHeight="1" x14ac:dyDescent="0.3">
      <c r="A7" s="7" t="s">
        <v>17</v>
      </c>
      <c r="B7" s="8"/>
      <c r="C7" s="8"/>
      <c r="D7" s="9">
        <f>'Enseignant 5'!D139</f>
        <v>0</v>
      </c>
      <c r="E7" s="10">
        <f>'Enseignant 5'!E139</f>
        <v>0</v>
      </c>
      <c r="F7" s="11">
        <f>'Enseignant 5'!B135</f>
        <v>0</v>
      </c>
      <c r="G7" s="11">
        <f>'Enseignant 5'!C135</f>
        <v>0</v>
      </c>
      <c r="H7" s="11">
        <f>'Enseignant 5'!E135</f>
        <v>0</v>
      </c>
      <c r="I7" s="11">
        <f>'Enseignant 5'!F135</f>
        <v>0</v>
      </c>
    </row>
    <row r="8" spans="1:9" ht="15.75" customHeight="1" x14ac:dyDescent="0.3">
      <c r="A8" s="7" t="s">
        <v>18</v>
      </c>
      <c r="B8" s="8"/>
      <c r="C8" s="8"/>
      <c r="D8" s="9">
        <f>'Enseignant 6'!D139</f>
        <v>0</v>
      </c>
      <c r="E8" s="10">
        <f>'Enseignant 6'!E139</f>
        <v>0</v>
      </c>
      <c r="F8" s="11">
        <f>'Enseignant 6'!B135</f>
        <v>0</v>
      </c>
      <c r="G8" s="11">
        <f>'Enseignant 6'!C135</f>
        <v>0</v>
      </c>
      <c r="H8" s="11">
        <f>'Enseignant 6'!E135</f>
        <v>0</v>
      </c>
      <c r="I8" s="11">
        <f>'Enseignant 6'!F135</f>
        <v>0</v>
      </c>
    </row>
    <row r="9" spans="1:9" ht="15.75" customHeight="1" x14ac:dyDescent="0.3">
      <c r="A9" s="7" t="s">
        <v>19</v>
      </c>
      <c r="B9" s="8"/>
      <c r="C9" s="8"/>
      <c r="D9" s="9">
        <f>'Enseignant 7'!D139</f>
        <v>0</v>
      </c>
      <c r="E9" s="10">
        <f>'Enseignant 7'!E139</f>
        <v>0</v>
      </c>
      <c r="F9" s="11">
        <f>'Enseignant 7'!B135</f>
        <v>0</v>
      </c>
      <c r="G9" s="11">
        <f>'Enseignant 7'!C135</f>
        <v>0</v>
      </c>
      <c r="H9" s="11">
        <f>'Enseignant 7'!E135</f>
        <v>0</v>
      </c>
      <c r="I9" s="11">
        <f>'Enseignant 7'!F135</f>
        <v>0</v>
      </c>
    </row>
    <row r="10" spans="1:9" ht="15.75" customHeight="1" x14ac:dyDescent="0.3">
      <c r="A10" s="7" t="s">
        <v>20</v>
      </c>
      <c r="B10" s="8"/>
      <c r="C10" s="8"/>
      <c r="D10" s="9">
        <f>'Enseignant 8'!D139</f>
        <v>0</v>
      </c>
      <c r="E10" s="10">
        <f>'Enseignant 8'!E139</f>
        <v>0</v>
      </c>
      <c r="F10" s="11">
        <f>'Enseignant 8'!B135</f>
        <v>0</v>
      </c>
      <c r="G10" s="11">
        <f>'Enseignant 8'!C135</f>
        <v>0</v>
      </c>
      <c r="H10" s="11">
        <f>'Enseignant 8'!E135</f>
        <v>0</v>
      </c>
      <c r="I10" s="11">
        <f>'Enseignant 8'!F135</f>
        <v>0</v>
      </c>
    </row>
    <row r="11" spans="1:9" ht="15.75" customHeight="1" x14ac:dyDescent="0.3">
      <c r="A11" s="7" t="s">
        <v>21</v>
      </c>
      <c r="B11" s="8"/>
      <c r="C11" s="8"/>
      <c r="D11" s="9">
        <f>'Enseignant 9'!D139</f>
        <v>0</v>
      </c>
      <c r="E11" s="10">
        <f>'Enseignant 9'!E139</f>
        <v>0</v>
      </c>
      <c r="F11" s="11">
        <f>'Enseignant 9'!B135</f>
        <v>0</v>
      </c>
      <c r="G11" s="11">
        <f>'Enseignant 9'!C135</f>
        <v>0</v>
      </c>
      <c r="H11" s="11">
        <f>'Enseignant 9'!E135</f>
        <v>0</v>
      </c>
      <c r="I11" s="11">
        <f>'Enseignant 9'!F135</f>
        <v>0</v>
      </c>
    </row>
    <row r="12" spans="1:9" ht="15.75" customHeight="1" x14ac:dyDescent="0.3">
      <c r="A12" s="7" t="s">
        <v>22</v>
      </c>
      <c r="B12" s="8"/>
      <c r="C12" s="8"/>
      <c r="D12" s="9">
        <f>'Enseignant 10'!D139</f>
        <v>0</v>
      </c>
      <c r="E12" s="10">
        <f>'Enseignant 10'!E139</f>
        <v>0</v>
      </c>
      <c r="F12" s="11">
        <f>'Enseignant 10'!B135</f>
        <v>0</v>
      </c>
      <c r="G12" s="11">
        <f>'Enseignant 10'!C135</f>
        <v>0</v>
      </c>
      <c r="H12" s="11">
        <f>'Enseignant 10'!E135</f>
        <v>0</v>
      </c>
      <c r="I12" s="11">
        <f>'Enseignant 10'!F135</f>
        <v>0</v>
      </c>
    </row>
    <row r="13" spans="1:9" ht="15.75" customHeight="1" x14ac:dyDescent="0.3">
      <c r="A13" s="7" t="s">
        <v>23</v>
      </c>
      <c r="B13" s="8"/>
      <c r="C13" s="8"/>
      <c r="D13" s="9">
        <f>'Enseignant 11'!D139</f>
        <v>0</v>
      </c>
      <c r="E13" s="10">
        <f>'Enseignant 11'!E139</f>
        <v>0</v>
      </c>
      <c r="F13" s="11">
        <f>'Enseignant 11'!B135</f>
        <v>0</v>
      </c>
      <c r="G13" s="11">
        <f>'Enseignant 11'!C135</f>
        <v>0</v>
      </c>
      <c r="H13" s="11">
        <f>'Enseignant 11'!E135</f>
        <v>0</v>
      </c>
      <c r="I13" s="11">
        <f>'Enseignant 11'!F135</f>
        <v>0</v>
      </c>
    </row>
    <row r="14" spans="1:9" ht="15.75" customHeight="1" x14ac:dyDescent="0.3">
      <c r="A14" s="7" t="s">
        <v>24</v>
      </c>
      <c r="B14" s="8"/>
      <c r="C14" s="8"/>
      <c r="D14" s="9">
        <f>'Enseignant 12'!D139</f>
        <v>0</v>
      </c>
      <c r="E14" s="10">
        <f>'Enseignant 12'!E139</f>
        <v>0</v>
      </c>
      <c r="F14" s="11">
        <f>'Enseignant 12'!B135</f>
        <v>0</v>
      </c>
      <c r="G14" s="11">
        <f>'Enseignant 12'!C135</f>
        <v>0</v>
      </c>
      <c r="H14" s="11">
        <f>'Enseignant 12'!E135</f>
        <v>0</v>
      </c>
      <c r="I14" s="11">
        <f>'Enseignant 12'!F135</f>
        <v>0</v>
      </c>
    </row>
    <row r="15" spans="1:9" ht="15.75" customHeight="1" x14ac:dyDescent="0.3">
      <c r="A15" s="7" t="s">
        <v>25</v>
      </c>
      <c r="B15" s="8"/>
      <c r="C15" s="8"/>
      <c r="D15" s="9">
        <f>'Enseignant 13'!D139</f>
        <v>0</v>
      </c>
      <c r="E15" s="10">
        <f>'Enseignant 13'!E139</f>
        <v>0</v>
      </c>
      <c r="F15" s="11">
        <f>'Enseignant 13'!B135</f>
        <v>0</v>
      </c>
      <c r="G15" s="11">
        <f>'Enseignant 13'!C135</f>
        <v>0</v>
      </c>
      <c r="H15" s="11">
        <f>'Enseignant 13'!E135</f>
        <v>0</v>
      </c>
      <c r="I15" s="11">
        <f>'Enseignant 13'!F135</f>
        <v>0</v>
      </c>
    </row>
    <row r="16" spans="1:9" ht="15.75" customHeight="1" x14ac:dyDescent="0.3">
      <c r="A16" s="7" t="s">
        <v>26</v>
      </c>
      <c r="B16" s="8"/>
      <c r="C16" s="8"/>
      <c r="D16" s="9">
        <f>'Enseignant 14'!D139</f>
        <v>0</v>
      </c>
      <c r="E16" s="10">
        <f>'Enseignant 14'!E139</f>
        <v>0</v>
      </c>
      <c r="F16" s="11">
        <f>'Enseignant 14'!B135</f>
        <v>0</v>
      </c>
      <c r="G16" s="11">
        <f>'Enseignant 14'!C135</f>
        <v>0</v>
      </c>
      <c r="H16" s="11">
        <f>'Enseignant 14'!E135</f>
        <v>0</v>
      </c>
      <c r="I16" s="11">
        <f>'Enseignant 14'!F135</f>
        <v>0</v>
      </c>
    </row>
    <row r="17" spans="1:9" ht="15.75" customHeight="1" x14ac:dyDescent="0.3">
      <c r="A17" s="7" t="s">
        <v>27</v>
      </c>
      <c r="B17" s="8"/>
      <c r="C17" s="8"/>
      <c r="D17" s="9">
        <f>'Enseignant 15'!D139</f>
        <v>0</v>
      </c>
      <c r="E17" s="10">
        <f>'Enseignant 15'!E139</f>
        <v>0</v>
      </c>
      <c r="F17" s="11">
        <f>'Enseignant 15'!B135</f>
        <v>0</v>
      </c>
      <c r="G17" s="11">
        <f>'Enseignant 15'!C135</f>
        <v>0</v>
      </c>
      <c r="H17" s="11">
        <f>'Enseignant 15'!E135</f>
        <v>0</v>
      </c>
      <c r="I17" s="11">
        <f>'Enseignant 15'!F135</f>
        <v>0</v>
      </c>
    </row>
    <row r="18" spans="1:9" ht="15.75" customHeight="1" x14ac:dyDescent="0.3">
      <c r="A18" s="7" t="s">
        <v>28</v>
      </c>
      <c r="B18" s="8"/>
      <c r="C18" s="8"/>
      <c r="D18" s="9">
        <f>'Enseignant 16'!D139</f>
        <v>0</v>
      </c>
      <c r="E18" s="10">
        <f>'Enseignant 16'!E139</f>
        <v>0</v>
      </c>
      <c r="F18" s="11">
        <f>'Enseignant 16'!B135</f>
        <v>0</v>
      </c>
      <c r="G18" s="11">
        <f>'Enseignant 16'!C135</f>
        <v>0</v>
      </c>
      <c r="H18" s="11">
        <f>'Enseignant 16'!E135</f>
        <v>0</v>
      </c>
      <c r="I18" s="11">
        <f>'Enseignant 16'!F135</f>
        <v>0</v>
      </c>
    </row>
    <row r="19" spans="1:9" ht="15.75" customHeight="1" x14ac:dyDescent="0.3">
      <c r="A19" s="7" t="s">
        <v>29</v>
      </c>
      <c r="B19" s="8"/>
      <c r="C19" s="8"/>
      <c r="D19" s="9">
        <f>'Enseignant 17'!D139</f>
        <v>0</v>
      </c>
      <c r="E19" s="10">
        <f>'Enseignant 17'!E139</f>
        <v>0</v>
      </c>
      <c r="F19" s="11">
        <f>'Enseignant 17'!B135</f>
        <v>0</v>
      </c>
      <c r="G19" s="11">
        <f>'Enseignant 17'!C135</f>
        <v>0</v>
      </c>
      <c r="H19" s="11">
        <f>'Enseignant 17'!E135</f>
        <v>0</v>
      </c>
      <c r="I19" s="11">
        <f>'Enseignant 17'!F135</f>
        <v>0</v>
      </c>
    </row>
    <row r="20" spans="1:9" ht="15.75" customHeight="1" x14ac:dyDescent="0.3">
      <c r="A20" s="7" t="s">
        <v>30</v>
      </c>
      <c r="B20" s="8"/>
      <c r="C20" s="8"/>
      <c r="D20" s="9">
        <f>'Enseignant 18'!D139</f>
        <v>0</v>
      </c>
      <c r="E20" s="10">
        <f>'Enseignant 18'!E139</f>
        <v>0</v>
      </c>
      <c r="F20" s="11">
        <f>'Enseignant 18'!B135</f>
        <v>0</v>
      </c>
      <c r="G20" s="11">
        <f>'Enseignant 18'!C135</f>
        <v>0</v>
      </c>
      <c r="H20" s="11">
        <f>'Enseignant 18'!E135</f>
        <v>0</v>
      </c>
      <c r="I20" s="11">
        <f>'Enseignant 18'!F135</f>
        <v>0</v>
      </c>
    </row>
    <row r="21" spans="1:9" ht="12.75" customHeight="1" x14ac:dyDescent="0.3">
      <c r="A21" s="1"/>
    </row>
    <row r="22" spans="1:9" ht="13.5" customHeight="1" x14ac:dyDescent="0.3"/>
    <row r="23" spans="1:9" ht="23.25" customHeight="1" x14ac:dyDescent="0.45">
      <c r="B23" s="143" t="s">
        <v>31</v>
      </c>
      <c r="C23" s="144"/>
      <c r="D23" s="145" t="s">
        <v>79</v>
      </c>
      <c r="E23" s="146"/>
    </row>
    <row r="24" spans="1:9" ht="12.75" customHeight="1" x14ac:dyDescent="0.3"/>
    <row r="25" spans="1:9" ht="12.75" customHeight="1" x14ac:dyDescent="0.3"/>
    <row r="26" spans="1:9" ht="12.75" customHeight="1" x14ac:dyDescent="0.3"/>
    <row r="27" spans="1:9" ht="12.75" customHeight="1" x14ac:dyDescent="0.3"/>
    <row r="28" spans="1:9" ht="12.75" customHeight="1" x14ac:dyDescent="0.3"/>
    <row r="29" spans="1:9" ht="12.75" customHeight="1" x14ac:dyDescent="0.3"/>
    <row r="30" spans="1:9" ht="12.75" customHeight="1" x14ac:dyDescent="0.3"/>
    <row r="31" spans="1:9" ht="12.75" customHeight="1" x14ac:dyDescent="0.3"/>
    <row r="32" spans="1:9" ht="12.75" customHeight="1" x14ac:dyDescent="0.3"/>
    <row r="33" ht="12.75" customHeight="1" x14ac:dyDescent="0.3"/>
    <row r="34" ht="12.75" customHeight="1" x14ac:dyDescent="0.3"/>
    <row r="35" ht="12.75" customHeight="1" x14ac:dyDescent="0.3"/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  <row r="4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  <row r="992" ht="12.75" customHeight="1" x14ac:dyDescent="0.3"/>
    <row r="993" ht="12.75" customHeight="1" x14ac:dyDescent="0.3"/>
    <row r="994" ht="12.75" customHeight="1" x14ac:dyDescent="0.3"/>
    <row r="995" ht="12.75" customHeight="1" x14ac:dyDescent="0.3"/>
    <row r="996" ht="12.75" customHeight="1" x14ac:dyDescent="0.3"/>
    <row r="997" ht="12.75" customHeight="1" x14ac:dyDescent="0.3"/>
    <row r="998" ht="12.75" customHeight="1" x14ac:dyDescent="0.3"/>
    <row r="999" ht="12.75" customHeight="1" x14ac:dyDescent="0.3"/>
    <row r="1000" ht="12.75" customHeight="1" x14ac:dyDescent="0.3"/>
  </sheetData>
  <mergeCells count="4">
    <mergeCell ref="E1:F1"/>
    <mergeCell ref="H1:I1"/>
    <mergeCell ref="B23:C23"/>
    <mergeCell ref="D23:E23"/>
  </mergeCells>
  <dataValidations count="2">
    <dataValidation type="list" allowBlank="1" showInputMessage="1" showErrorMessage="1" prompt=" - " sqref="H1" xr:uid="{00000000-0002-0000-0200-000001000000}">
      <formula1>"Angers Nord,Trélazé Loire Aubance,Angers Ouest et Sud,Chalonnes Bords de Loire Layon,Durtal Les trois Rivières,Angers Est,Ponts de Cé - Sud Loire,Angers Centre,Baugé,Cholet,Cholet Est,Saumur,Doué la Fontaine,Segré"</formula1>
    </dataValidation>
    <dataValidation type="list" allowBlank="1" showInputMessage="1" showErrorMessage="1" prompt="Cliquez ici et saisissez une valeur dans la liste des éléments" sqref="D23:E23" xr:uid="{E42CFDA8-C78E-4846-B133-B28BC51B7AAB}">
      <formula1>"2025-2026"</formula1>
    </dataValidation>
  </dataValidations>
  <pageMargins left="0.7" right="0.7" top="0.75" bottom="0.75" header="0" footer="0"/>
  <pageSetup orientation="landscape"/>
  <headerFooter>
    <oddHeader>&amp;CRécapitulatif 108H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55"/>
  <sheetViews>
    <sheetView workbookViewId="0">
      <selection activeCell="I8" sqref="I8"/>
    </sheetView>
  </sheetViews>
  <sheetFormatPr baseColWidth="10" defaultColWidth="11.15234375" defaultRowHeight="15" customHeight="1" x14ac:dyDescent="0.3"/>
  <cols>
    <col min="1" max="1" width="10.3828125" customWidth="1"/>
    <col min="2" max="2" width="16" customWidth="1"/>
    <col min="3" max="3" width="12.3828125" customWidth="1"/>
    <col min="4" max="4" width="10.84375" customWidth="1"/>
    <col min="5" max="5" width="11.84375" customWidth="1"/>
    <col min="6" max="6" width="13.4609375" customWidth="1"/>
    <col min="7" max="7" width="13.84375" customWidth="1"/>
    <col min="8" max="8" width="11.84375" customWidth="1"/>
    <col min="9" max="9" width="9.61328125" customWidth="1"/>
    <col min="10" max="10" width="1.84375" customWidth="1"/>
    <col min="11" max="11" width="10.84375" customWidth="1"/>
    <col min="12" max="26" width="10" customWidth="1"/>
  </cols>
  <sheetData>
    <row r="1" spans="1:26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4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6"/>
      <c r="B2" s="17"/>
      <c r="C2" s="17"/>
      <c r="D2" s="17"/>
      <c r="E2" s="18"/>
      <c r="F2" s="15"/>
      <c r="G2" s="19"/>
      <c r="H2" s="20">
        <v>1</v>
      </c>
      <c r="I2" s="21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23" t="s">
        <v>32</v>
      </c>
      <c r="B3" s="24">
        <f>Récapitulatif!B3</f>
        <v>0</v>
      </c>
      <c r="C3" s="25" t="s">
        <v>33</v>
      </c>
      <c r="D3" s="186">
        <f>Récapitulatif!C3</f>
        <v>0</v>
      </c>
      <c r="E3" s="146"/>
      <c r="F3" s="15"/>
      <c r="G3" s="26" t="s">
        <v>34</v>
      </c>
      <c r="H3" s="27">
        <v>0.8</v>
      </c>
      <c r="I3" s="28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29" t="s">
        <v>35</v>
      </c>
      <c r="B4" s="30"/>
      <c r="C4" s="30"/>
      <c r="D4" s="30"/>
      <c r="E4" s="31"/>
      <c r="F4" s="15"/>
      <c r="G4" s="32"/>
      <c r="H4" s="27">
        <v>0.75</v>
      </c>
      <c r="I4" s="28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29"/>
      <c r="B5" s="30"/>
      <c r="C5" s="30"/>
      <c r="D5" s="30"/>
      <c r="E5" s="31"/>
      <c r="F5" s="15"/>
      <c r="G5" s="32"/>
      <c r="H5" s="27">
        <v>0.5</v>
      </c>
      <c r="I5" s="28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33"/>
      <c r="B6" s="34"/>
      <c r="C6" s="35"/>
      <c r="D6" s="36"/>
      <c r="E6" s="37"/>
      <c r="F6" s="15"/>
      <c r="G6" s="32"/>
      <c r="H6" s="27">
        <v>0.33</v>
      </c>
      <c r="I6" s="28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33" t="s">
        <v>36</v>
      </c>
      <c r="B7" s="38">
        <f>Récapitulatif!C1</f>
        <v>0</v>
      </c>
      <c r="C7" s="35" t="s">
        <v>2</v>
      </c>
      <c r="D7" s="186">
        <f>Récapitulatif!E1</f>
        <v>0</v>
      </c>
      <c r="E7" s="146"/>
      <c r="F7" s="15"/>
      <c r="G7" s="32"/>
      <c r="H7" s="27">
        <v>0.25</v>
      </c>
      <c r="I7" s="28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3">
      <c r="A8" s="29"/>
      <c r="B8" s="30"/>
      <c r="C8" s="30"/>
      <c r="D8" s="30"/>
      <c r="E8" s="31"/>
      <c r="F8" s="15"/>
      <c r="G8" s="199" t="s">
        <v>37</v>
      </c>
      <c r="H8" s="142"/>
      <c r="I8" s="39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3">
      <c r="A9" s="200" t="s">
        <v>38</v>
      </c>
      <c r="B9" s="156"/>
      <c r="C9" s="186" t="str">
        <f>Récapitulatif!H1</f>
        <v>Segré</v>
      </c>
      <c r="D9" s="187"/>
      <c r="E9" s="146"/>
      <c r="F9" s="15"/>
      <c r="G9" s="199" t="s">
        <v>39</v>
      </c>
      <c r="H9" s="142"/>
      <c r="I9" s="39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40"/>
      <c r="B10" s="41"/>
      <c r="C10" s="42"/>
      <c r="D10" s="42"/>
      <c r="E10" s="43"/>
      <c r="F10" s="44"/>
      <c r="G10" s="180" t="s">
        <v>40</v>
      </c>
      <c r="H10" s="181"/>
      <c r="I10" s="184"/>
      <c r="J10" s="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45"/>
      <c r="B11" s="188" t="s">
        <v>41</v>
      </c>
      <c r="C11" s="189"/>
      <c r="D11" s="189"/>
      <c r="E11" s="164"/>
      <c r="F11" s="44"/>
      <c r="G11" s="182"/>
      <c r="H11" s="183"/>
      <c r="I11" s="185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45"/>
      <c r="B12" s="167"/>
      <c r="C12" s="179"/>
      <c r="D12" s="179"/>
      <c r="E12" s="168"/>
      <c r="F12" s="44"/>
      <c r="G12" s="190"/>
      <c r="H12" s="193"/>
      <c r="I12" s="194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45"/>
      <c r="B13" s="46"/>
      <c r="C13" s="44"/>
      <c r="D13" s="44"/>
      <c r="E13" s="44"/>
      <c r="F13" s="44"/>
      <c r="G13" s="191"/>
      <c r="H13" s="191"/>
      <c r="I13" s="19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195"/>
      <c r="B14" s="164"/>
      <c r="C14" s="47" t="s">
        <v>42</v>
      </c>
      <c r="D14" s="48" t="s">
        <v>43</v>
      </c>
      <c r="E14" s="49" t="s">
        <v>44</v>
      </c>
      <c r="F14" s="44"/>
      <c r="G14" s="192"/>
      <c r="H14" s="192"/>
      <c r="I14" s="19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196"/>
      <c r="B15" s="166"/>
      <c r="C15" s="50"/>
      <c r="D15" s="51"/>
      <c r="E15" s="52"/>
      <c r="F15" s="44"/>
      <c r="G15" s="15"/>
      <c r="H15" s="15"/>
      <c r="I15" s="15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196"/>
      <c r="B16" s="166"/>
      <c r="C16" s="53"/>
      <c r="D16" s="54"/>
      <c r="E16" s="55"/>
      <c r="F16" s="44"/>
      <c r="G16" s="56" t="str">
        <f>Récapitulatif!D23</f>
        <v>2025-2026</v>
      </c>
      <c r="H16" s="15"/>
      <c r="I16" s="15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96"/>
      <c r="B17" s="166"/>
      <c r="C17" s="53"/>
      <c r="D17" s="54"/>
      <c r="E17" s="57"/>
      <c r="F17" s="44"/>
      <c r="G17" s="44"/>
      <c r="H17" s="15"/>
      <c r="I17" s="15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196"/>
      <c r="B18" s="166"/>
      <c r="C18" s="198" t="s">
        <v>45</v>
      </c>
      <c r="D18" s="162"/>
      <c r="E18" s="58">
        <f>SUM(E15:E17)</f>
        <v>0</v>
      </c>
      <c r="F18" s="44"/>
      <c r="G18" s="44"/>
      <c r="H18" s="15"/>
      <c r="I18" s="15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182"/>
      <c r="B19" s="197"/>
      <c r="C19" s="59"/>
      <c r="D19" s="59"/>
      <c r="E19" s="59"/>
      <c r="F19" s="59"/>
      <c r="G19" s="59"/>
      <c r="H19" s="60"/>
      <c r="I19" s="60"/>
      <c r="J19" s="6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6"/>
      <c r="B20" s="176" t="s">
        <v>46</v>
      </c>
      <c r="C20" s="177"/>
      <c r="D20" s="177"/>
      <c r="E20" s="177"/>
      <c r="F20" s="177"/>
      <c r="G20" s="177"/>
      <c r="H20" s="178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A21" s="62"/>
      <c r="B21" s="167"/>
      <c r="C21" s="179"/>
      <c r="D21" s="179"/>
      <c r="E21" s="179"/>
      <c r="F21" s="179"/>
      <c r="G21" s="179"/>
      <c r="H21" s="168"/>
      <c r="I21" s="30"/>
      <c r="J21" s="3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5">
      <c r="A22" s="62"/>
      <c r="B22" s="158" t="s">
        <v>47</v>
      </c>
      <c r="C22" s="175"/>
      <c r="D22" s="156"/>
      <c r="E22" s="63"/>
      <c r="F22" s="158" t="s">
        <v>48</v>
      </c>
      <c r="G22" s="175"/>
      <c r="H22" s="156"/>
      <c r="I22" s="30"/>
      <c r="J22" s="3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62"/>
      <c r="B23" s="30"/>
      <c r="C23" s="30"/>
      <c r="D23" s="30"/>
      <c r="E23" s="30"/>
      <c r="F23" s="30"/>
      <c r="G23" s="30"/>
      <c r="H23" s="30"/>
      <c r="I23" s="30"/>
      <c r="J23" s="3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62"/>
      <c r="B24" s="64" t="s">
        <v>42</v>
      </c>
      <c r="C24" s="65" t="s">
        <v>49</v>
      </c>
      <c r="D24" s="66" t="s">
        <v>44</v>
      </c>
      <c r="E24" s="30"/>
      <c r="F24" s="67" t="s">
        <v>42</v>
      </c>
      <c r="G24" s="68" t="s">
        <v>49</v>
      </c>
      <c r="H24" s="69" t="s">
        <v>44</v>
      </c>
      <c r="I24" s="30"/>
      <c r="J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62"/>
      <c r="B25" s="53"/>
      <c r="C25" s="70"/>
      <c r="D25" s="71"/>
      <c r="E25" s="30"/>
      <c r="F25" s="53"/>
      <c r="G25" s="70"/>
      <c r="H25" s="55"/>
      <c r="I25" s="30"/>
      <c r="J25" s="3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62"/>
      <c r="B26" s="53"/>
      <c r="C26" s="70"/>
      <c r="D26" s="71"/>
      <c r="E26" s="30"/>
      <c r="F26" s="53"/>
      <c r="G26" s="70"/>
      <c r="H26" s="55"/>
      <c r="I26" s="30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62"/>
      <c r="B27" s="53"/>
      <c r="C27" s="70"/>
      <c r="D27" s="71"/>
      <c r="E27" s="30"/>
      <c r="F27" s="53"/>
      <c r="G27" s="70"/>
      <c r="H27" s="55"/>
      <c r="I27" s="30"/>
      <c r="J27" s="3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62"/>
      <c r="B28" s="53"/>
      <c r="C28" s="70"/>
      <c r="D28" s="71"/>
      <c r="E28" s="30"/>
      <c r="F28" s="53"/>
      <c r="G28" s="70"/>
      <c r="H28" s="55"/>
      <c r="I28" s="30"/>
      <c r="J28" s="3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62"/>
      <c r="B29" s="53"/>
      <c r="C29" s="70"/>
      <c r="D29" s="71"/>
      <c r="E29" s="30"/>
      <c r="F29" s="53"/>
      <c r="G29" s="70"/>
      <c r="H29" s="55"/>
      <c r="I29" s="30"/>
      <c r="J29" s="3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62"/>
      <c r="B30" s="53"/>
      <c r="C30" s="70"/>
      <c r="D30" s="71"/>
      <c r="E30" s="30"/>
      <c r="F30" s="53"/>
      <c r="G30" s="70"/>
      <c r="H30" s="55"/>
      <c r="I30" s="30"/>
      <c r="J30" s="3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62"/>
      <c r="B31" s="53"/>
      <c r="C31" s="70"/>
      <c r="D31" s="71"/>
      <c r="E31" s="30"/>
      <c r="F31" s="53"/>
      <c r="G31" s="70"/>
      <c r="H31" s="55"/>
      <c r="I31" s="30"/>
      <c r="J31" s="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62"/>
      <c r="B32" s="53"/>
      <c r="C32" s="70"/>
      <c r="D32" s="71"/>
      <c r="E32" s="30"/>
      <c r="F32" s="53"/>
      <c r="G32" s="70"/>
      <c r="H32" s="55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62"/>
      <c r="B33" s="53"/>
      <c r="C33" s="70"/>
      <c r="D33" s="71"/>
      <c r="E33" s="30"/>
      <c r="F33" s="53"/>
      <c r="G33" s="70"/>
      <c r="H33" s="55"/>
      <c r="I33" s="30"/>
      <c r="J33" s="3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62"/>
      <c r="B34" s="53"/>
      <c r="C34" s="70"/>
      <c r="D34" s="71"/>
      <c r="E34" s="30"/>
      <c r="F34" s="53"/>
      <c r="G34" s="70"/>
      <c r="H34" s="55"/>
      <c r="I34" s="30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62"/>
      <c r="B35" s="169" t="s">
        <v>45</v>
      </c>
      <c r="C35" s="162"/>
      <c r="D35" s="58">
        <f>SUM(D25:D34)</f>
        <v>0</v>
      </c>
      <c r="E35" s="30"/>
      <c r="F35" s="169" t="s">
        <v>45</v>
      </c>
      <c r="G35" s="162"/>
      <c r="H35" s="58">
        <f>SUM(H25:H34)</f>
        <v>0</v>
      </c>
      <c r="I35" s="30"/>
      <c r="J35" s="3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40"/>
      <c r="B36" s="41"/>
      <c r="C36" s="42"/>
      <c r="D36" s="42"/>
      <c r="E36" s="42"/>
      <c r="F36" s="42"/>
      <c r="G36" s="42"/>
      <c r="H36" s="72"/>
      <c r="I36" s="72"/>
      <c r="J36" s="7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74"/>
      <c r="C37" s="75"/>
      <c r="D37" s="75"/>
      <c r="E37" s="75"/>
      <c r="F37" s="75"/>
      <c r="G37" s="7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6"/>
      <c r="B38" s="76"/>
      <c r="C38" s="77"/>
      <c r="D38" s="77"/>
      <c r="E38" s="77"/>
      <c r="F38" s="77"/>
      <c r="G38" s="77"/>
      <c r="H38" s="17"/>
      <c r="I38" s="17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5">
      <c r="A39" s="62"/>
      <c r="B39" s="158" t="s">
        <v>50</v>
      </c>
      <c r="C39" s="175"/>
      <c r="D39" s="156"/>
      <c r="E39" s="30"/>
      <c r="F39" s="158" t="s">
        <v>51</v>
      </c>
      <c r="G39" s="175"/>
      <c r="H39" s="156"/>
      <c r="I39" s="30"/>
      <c r="J39" s="3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62"/>
      <c r="B40" s="30"/>
      <c r="C40" s="30"/>
      <c r="D40" s="30"/>
      <c r="E40" s="30"/>
      <c r="F40" s="30"/>
      <c r="G40" s="30"/>
      <c r="H40" s="30"/>
      <c r="I40" s="30"/>
      <c r="J40" s="3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62"/>
      <c r="B41" s="78" t="s">
        <v>42</v>
      </c>
      <c r="C41" s="79" t="s">
        <v>49</v>
      </c>
      <c r="D41" s="80" t="s">
        <v>44</v>
      </c>
      <c r="E41" s="30"/>
      <c r="F41" s="81" t="s">
        <v>42</v>
      </c>
      <c r="G41" s="82" t="s">
        <v>49</v>
      </c>
      <c r="H41" s="83" t="s">
        <v>44</v>
      </c>
      <c r="I41" s="30"/>
      <c r="J41" s="3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62"/>
      <c r="B42" s="53"/>
      <c r="C42" s="70"/>
      <c r="D42" s="55"/>
      <c r="E42" s="30"/>
      <c r="F42" s="53"/>
      <c r="G42" s="70"/>
      <c r="H42" s="55"/>
      <c r="I42" s="30"/>
      <c r="J42" s="3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62"/>
      <c r="B43" s="53"/>
      <c r="C43" s="70"/>
      <c r="D43" s="55"/>
      <c r="E43" s="30"/>
      <c r="F43" s="53"/>
      <c r="G43" s="70"/>
      <c r="H43" s="55"/>
      <c r="I43" s="30"/>
      <c r="J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62"/>
      <c r="B44" s="53"/>
      <c r="C44" s="70"/>
      <c r="D44" s="55"/>
      <c r="E44" s="30"/>
      <c r="F44" s="53"/>
      <c r="G44" s="70"/>
      <c r="H44" s="55"/>
      <c r="I44" s="30"/>
      <c r="J44" s="3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62"/>
      <c r="B45" s="53"/>
      <c r="C45" s="70"/>
      <c r="D45" s="55"/>
      <c r="E45" s="30"/>
      <c r="F45" s="53"/>
      <c r="G45" s="70"/>
      <c r="H45" s="55"/>
      <c r="I45" s="30"/>
      <c r="J45" s="3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62"/>
      <c r="B46" s="53"/>
      <c r="C46" s="70"/>
      <c r="D46" s="55"/>
      <c r="E46" s="30"/>
      <c r="F46" s="53"/>
      <c r="G46" s="70"/>
      <c r="H46" s="55"/>
      <c r="I46" s="30"/>
      <c r="J46" s="3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62"/>
      <c r="B47" s="53"/>
      <c r="C47" s="70"/>
      <c r="D47" s="55"/>
      <c r="E47" s="30"/>
      <c r="F47" s="53"/>
      <c r="G47" s="70"/>
      <c r="H47" s="55"/>
      <c r="I47" s="30"/>
      <c r="J47" s="3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62"/>
      <c r="B48" s="53"/>
      <c r="C48" s="70"/>
      <c r="D48" s="55"/>
      <c r="E48" s="30"/>
      <c r="F48" s="53"/>
      <c r="G48" s="70"/>
      <c r="H48" s="55"/>
      <c r="I48" s="30"/>
      <c r="J48" s="3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62"/>
      <c r="B49" s="53"/>
      <c r="C49" s="70"/>
      <c r="D49" s="55"/>
      <c r="E49" s="30"/>
      <c r="F49" s="53"/>
      <c r="G49" s="70"/>
      <c r="H49" s="55"/>
      <c r="I49" s="30"/>
      <c r="J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62"/>
      <c r="B50" s="53"/>
      <c r="C50" s="70"/>
      <c r="D50" s="55"/>
      <c r="E50" s="30"/>
      <c r="F50" s="53"/>
      <c r="G50" s="70"/>
      <c r="H50" s="55"/>
      <c r="I50" s="30"/>
      <c r="J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62"/>
      <c r="B51" s="53"/>
      <c r="C51" s="70"/>
      <c r="D51" s="55"/>
      <c r="E51" s="30"/>
      <c r="F51" s="53"/>
      <c r="G51" s="70"/>
      <c r="H51" s="55"/>
      <c r="I51" s="30"/>
      <c r="J51" s="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62"/>
      <c r="B52" s="169" t="s">
        <v>45</v>
      </c>
      <c r="C52" s="162"/>
      <c r="D52" s="58">
        <f>SUM(D42:D51)</f>
        <v>0</v>
      </c>
      <c r="E52" s="30"/>
      <c r="F52" s="169" t="s">
        <v>45</v>
      </c>
      <c r="G52" s="162"/>
      <c r="H52" s="58">
        <f>SUM(H42:H51)</f>
        <v>0</v>
      </c>
      <c r="I52" s="30"/>
      <c r="J52" s="3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62"/>
      <c r="B53" s="84"/>
      <c r="C53" s="85"/>
      <c r="D53" s="85"/>
      <c r="E53" s="85"/>
      <c r="F53" s="85"/>
      <c r="G53" s="85"/>
      <c r="H53" s="30"/>
      <c r="I53" s="30"/>
      <c r="J53" s="3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5">
      <c r="A54" s="62"/>
      <c r="B54" s="158" t="s">
        <v>52</v>
      </c>
      <c r="C54" s="175"/>
      <c r="D54" s="156"/>
      <c r="E54" s="63"/>
      <c r="F54" s="30"/>
      <c r="G54" s="30"/>
      <c r="H54" s="30"/>
      <c r="I54" s="30"/>
      <c r="J54" s="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62"/>
      <c r="B55" s="30"/>
      <c r="C55" s="30"/>
      <c r="D55" s="30"/>
      <c r="E55" s="30"/>
      <c r="F55" s="30"/>
      <c r="G55" s="30"/>
      <c r="H55" s="30"/>
      <c r="I55" s="30"/>
      <c r="J55" s="3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62"/>
      <c r="B56" s="86" t="s">
        <v>42</v>
      </c>
      <c r="C56" s="87" t="s">
        <v>49</v>
      </c>
      <c r="D56" s="88" t="s">
        <v>44</v>
      </c>
      <c r="E56" s="30"/>
      <c r="F56" s="30"/>
      <c r="G56" s="30"/>
      <c r="H56" s="30"/>
      <c r="I56" s="30"/>
      <c r="J56" s="3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62"/>
      <c r="B57" s="53"/>
      <c r="C57" s="70"/>
      <c r="D57" s="55"/>
      <c r="E57" s="30"/>
      <c r="F57" s="30"/>
      <c r="G57" s="30"/>
      <c r="H57" s="30"/>
      <c r="I57" s="30"/>
      <c r="J57" s="3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62"/>
      <c r="B58" s="53"/>
      <c r="C58" s="70"/>
      <c r="D58" s="55"/>
      <c r="E58" s="30"/>
      <c r="F58" s="30"/>
      <c r="G58" s="30"/>
      <c r="H58" s="30"/>
      <c r="I58" s="30"/>
      <c r="J58" s="3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62"/>
      <c r="B59" s="53"/>
      <c r="C59" s="70"/>
      <c r="D59" s="55"/>
      <c r="E59" s="30"/>
      <c r="F59" s="163"/>
      <c r="G59" s="164"/>
      <c r="H59" s="30"/>
      <c r="I59" s="30"/>
      <c r="J59" s="3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62"/>
      <c r="B60" s="53"/>
      <c r="C60" s="70"/>
      <c r="D60" s="55"/>
      <c r="E60" s="30"/>
      <c r="F60" s="165"/>
      <c r="G60" s="166"/>
      <c r="H60" s="30"/>
      <c r="I60" s="30"/>
      <c r="J60" s="3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62"/>
      <c r="B61" s="53"/>
      <c r="C61" s="70"/>
      <c r="D61" s="55"/>
      <c r="E61" s="30"/>
      <c r="F61" s="165"/>
      <c r="G61" s="166"/>
      <c r="H61" s="30"/>
      <c r="I61" s="30"/>
      <c r="J61" s="3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62"/>
      <c r="B62" s="53"/>
      <c r="C62" s="70"/>
      <c r="D62" s="55"/>
      <c r="E62" s="30"/>
      <c r="F62" s="165"/>
      <c r="G62" s="166"/>
      <c r="H62" s="30"/>
      <c r="I62" s="30"/>
      <c r="J62" s="3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62"/>
      <c r="B63" s="53"/>
      <c r="C63" s="70"/>
      <c r="D63" s="55"/>
      <c r="E63" s="30"/>
      <c r="F63" s="165"/>
      <c r="G63" s="166"/>
      <c r="H63" s="30"/>
      <c r="I63" s="30"/>
      <c r="J63" s="3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62"/>
      <c r="B64" s="53"/>
      <c r="C64" s="70"/>
      <c r="D64" s="55"/>
      <c r="E64" s="30"/>
      <c r="F64" s="165"/>
      <c r="G64" s="166"/>
      <c r="H64" s="30"/>
      <c r="I64" s="30"/>
      <c r="J64" s="3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62"/>
      <c r="B65" s="53"/>
      <c r="C65" s="70"/>
      <c r="D65" s="55"/>
      <c r="E65" s="30"/>
      <c r="F65" s="167"/>
      <c r="G65" s="168"/>
      <c r="H65" s="30"/>
      <c r="I65" s="30"/>
      <c r="J65" s="3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62"/>
      <c r="B66" s="53"/>
      <c r="C66" s="70"/>
      <c r="D66" s="55"/>
      <c r="E66" s="30"/>
      <c r="F66" s="30"/>
      <c r="G66" s="30"/>
      <c r="H66" s="30"/>
      <c r="I66" s="30"/>
      <c r="J66" s="3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62"/>
      <c r="B67" s="169" t="s">
        <v>45</v>
      </c>
      <c r="C67" s="162"/>
      <c r="D67" s="58">
        <f>SUM(D57:D66)</f>
        <v>0</v>
      </c>
      <c r="E67" s="30"/>
      <c r="F67" s="30"/>
      <c r="G67" s="30"/>
      <c r="H67" s="30"/>
      <c r="I67" s="30"/>
      <c r="J67" s="3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40"/>
      <c r="B68" s="72"/>
      <c r="C68" s="72"/>
      <c r="D68" s="72"/>
      <c r="E68" s="72"/>
      <c r="F68" s="72"/>
      <c r="G68" s="72"/>
      <c r="H68" s="72"/>
      <c r="I68" s="72"/>
      <c r="J68" s="3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89"/>
      <c r="B69" s="15"/>
      <c r="C69" s="15"/>
      <c r="D69" s="15"/>
      <c r="E69" s="15"/>
      <c r="F69" s="15"/>
      <c r="G69" s="15"/>
      <c r="H69" s="15"/>
      <c r="I69" s="15"/>
      <c r="J69" s="15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3">
      <c r="A70" s="90"/>
      <c r="B70" s="170" t="s">
        <v>53</v>
      </c>
      <c r="C70" s="171"/>
      <c r="D70" s="171"/>
      <c r="E70" s="171"/>
      <c r="F70" s="171"/>
      <c r="G70" s="172"/>
      <c r="H70" s="91"/>
      <c r="I70" s="91"/>
      <c r="J70" s="9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90"/>
      <c r="B71" s="62"/>
      <c r="C71" s="30"/>
      <c r="D71" s="30"/>
      <c r="E71" s="30"/>
      <c r="F71" s="30"/>
      <c r="G71" s="92"/>
      <c r="H71" s="91"/>
      <c r="I71" s="91"/>
      <c r="J71" s="9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90"/>
      <c r="B72" s="62"/>
      <c r="C72" s="173" t="s">
        <v>54</v>
      </c>
      <c r="D72" s="174"/>
      <c r="E72" s="93" t="s">
        <v>42</v>
      </c>
      <c r="F72" s="94" t="s">
        <v>44</v>
      </c>
      <c r="G72" s="92"/>
      <c r="H72" s="91"/>
      <c r="I72" s="91"/>
      <c r="J72" s="9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90"/>
      <c r="B73" s="62"/>
      <c r="C73" s="159"/>
      <c r="D73" s="142"/>
      <c r="E73" s="95"/>
      <c r="F73" s="96"/>
      <c r="G73" s="92"/>
      <c r="H73" s="91"/>
      <c r="I73" s="91"/>
      <c r="J73" s="9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90"/>
      <c r="B74" s="62"/>
      <c r="C74" s="159"/>
      <c r="D74" s="142"/>
      <c r="E74" s="95"/>
      <c r="F74" s="96"/>
      <c r="G74" s="92"/>
      <c r="H74" s="91"/>
      <c r="I74" s="91"/>
      <c r="J74" s="9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90"/>
      <c r="B75" s="62"/>
      <c r="C75" s="159"/>
      <c r="D75" s="142"/>
      <c r="E75" s="95"/>
      <c r="F75" s="96"/>
      <c r="G75" s="92"/>
      <c r="H75" s="91"/>
      <c r="I75" s="91"/>
      <c r="J75" s="9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90"/>
      <c r="B76" s="62"/>
      <c r="C76" s="97"/>
      <c r="D76" s="98"/>
      <c r="E76" s="95"/>
      <c r="F76" s="96"/>
      <c r="G76" s="92"/>
      <c r="H76" s="91"/>
      <c r="I76" s="91"/>
      <c r="J76" s="9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90"/>
      <c r="B77" s="62"/>
      <c r="C77" s="97"/>
      <c r="D77" s="98"/>
      <c r="E77" s="95"/>
      <c r="F77" s="96"/>
      <c r="G77" s="92"/>
      <c r="H77" s="91"/>
      <c r="I77" s="91"/>
      <c r="J77" s="9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90"/>
      <c r="B78" s="62"/>
      <c r="C78" s="159"/>
      <c r="D78" s="142"/>
      <c r="E78" s="95"/>
      <c r="F78" s="96"/>
      <c r="G78" s="92"/>
      <c r="H78" s="91"/>
      <c r="I78" s="91"/>
      <c r="J78" s="9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90"/>
      <c r="B79" s="62"/>
      <c r="C79" s="159"/>
      <c r="D79" s="142"/>
      <c r="E79" s="95"/>
      <c r="F79" s="96"/>
      <c r="G79" s="92"/>
      <c r="H79" s="91"/>
      <c r="I79" s="91"/>
      <c r="J79" s="9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90"/>
      <c r="B80" s="62"/>
      <c r="C80" s="159"/>
      <c r="D80" s="142"/>
      <c r="E80" s="95"/>
      <c r="F80" s="96"/>
      <c r="G80" s="92"/>
      <c r="H80" s="91"/>
      <c r="I80" s="91"/>
      <c r="J80" s="9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90"/>
      <c r="B81" s="62"/>
      <c r="C81" s="159"/>
      <c r="D81" s="142"/>
      <c r="E81" s="95"/>
      <c r="F81" s="99"/>
      <c r="G81" s="92"/>
      <c r="H81" s="91"/>
      <c r="I81" s="91"/>
      <c r="J81" s="9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90"/>
      <c r="B82" s="62"/>
      <c r="C82" s="160" t="s">
        <v>45</v>
      </c>
      <c r="D82" s="161"/>
      <c r="E82" s="162"/>
      <c r="F82" s="100">
        <f>SUM(F73:F81)</f>
        <v>0</v>
      </c>
      <c r="G82" s="92"/>
      <c r="H82" s="91"/>
      <c r="I82" s="91"/>
      <c r="J82" s="9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90"/>
      <c r="B83" s="62"/>
      <c r="C83" s="30"/>
      <c r="D83" s="30"/>
      <c r="E83" s="30"/>
      <c r="F83" s="30"/>
      <c r="G83" s="92"/>
      <c r="H83" s="91"/>
      <c r="I83" s="91"/>
      <c r="J83" s="9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90"/>
      <c r="B84" s="40"/>
      <c r="C84" s="72"/>
      <c r="D84" s="72"/>
      <c r="E84" s="72"/>
      <c r="F84" s="72"/>
      <c r="G84" s="101"/>
      <c r="H84" s="91"/>
      <c r="I84" s="91"/>
      <c r="J84" s="9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90"/>
      <c r="B85" s="15"/>
      <c r="C85" s="15"/>
      <c r="D85" s="15"/>
      <c r="E85" s="15"/>
      <c r="F85" s="15"/>
      <c r="G85" s="91"/>
      <c r="H85" s="91"/>
      <c r="I85" s="91"/>
      <c r="J85" s="9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90"/>
      <c r="B86" s="15"/>
      <c r="C86" s="15"/>
      <c r="D86" s="15"/>
      <c r="E86" s="15"/>
      <c r="F86" s="15"/>
      <c r="G86" s="91"/>
      <c r="H86" s="91"/>
      <c r="I86" s="91"/>
      <c r="J86" s="9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90"/>
      <c r="B87" s="15"/>
      <c r="C87" s="15"/>
      <c r="D87" s="15"/>
      <c r="E87" s="15"/>
      <c r="F87" s="15"/>
      <c r="G87" s="91"/>
      <c r="H87" s="91"/>
      <c r="I87" s="91"/>
      <c r="J87" s="9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45">
      <c r="A88" s="16"/>
      <c r="B88" s="102" t="s">
        <v>55</v>
      </c>
      <c r="C88" s="103"/>
      <c r="D88" s="103"/>
      <c r="E88" s="103"/>
      <c r="F88" s="103"/>
      <c r="G88" s="103"/>
      <c r="H88" s="17"/>
      <c r="I88" s="17"/>
      <c r="J88" s="1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62"/>
      <c r="B89" s="30"/>
      <c r="C89" s="30"/>
      <c r="D89" s="30"/>
      <c r="E89" s="30"/>
      <c r="F89" s="30"/>
      <c r="G89" s="30"/>
      <c r="H89" s="30"/>
      <c r="I89" s="30"/>
      <c r="J89" s="3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5">
      <c r="A90" s="62"/>
      <c r="B90" s="158" t="s">
        <v>47</v>
      </c>
      <c r="C90" s="156"/>
      <c r="D90" s="30"/>
      <c r="E90" s="158" t="s">
        <v>48</v>
      </c>
      <c r="F90" s="156"/>
      <c r="G90" s="30"/>
      <c r="H90" s="158" t="s">
        <v>50</v>
      </c>
      <c r="I90" s="156"/>
      <c r="J90" s="3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62"/>
      <c r="B91" s="30"/>
      <c r="C91" s="30"/>
      <c r="D91" s="30"/>
      <c r="E91" s="30"/>
      <c r="F91" s="30"/>
      <c r="G91" s="30"/>
      <c r="H91" s="30"/>
      <c r="I91" s="30"/>
      <c r="J91" s="3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5">
      <c r="A92" s="62"/>
      <c r="B92" s="104" t="s">
        <v>42</v>
      </c>
      <c r="C92" s="105" t="s">
        <v>44</v>
      </c>
      <c r="D92" s="30"/>
      <c r="E92" s="106" t="s">
        <v>42</v>
      </c>
      <c r="F92" s="107" t="s">
        <v>44</v>
      </c>
      <c r="G92" s="30"/>
      <c r="H92" s="108" t="s">
        <v>42</v>
      </c>
      <c r="I92" s="109" t="s">
        <v>44</v>
      </c>
      <c r="J92" s="3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62"/>
      <c r="B93" s="110"/>
      <c r="C93" s="111"/>
      <c r="D93" s="112"/>
      <c r="E93" s="110"/>
      <c r="F93" s="111"/>
      <c r="G93" s="30"/>
      <c r="H93" s="110"/>
      <c r="I93" s="111"/>
      <c r="J93" s="3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62"/>
      <c r="B94" s="110"/>
      <c r="C94" s="111"/>
      <c r="D94" s="112"/>
      <c r="E94" s="110"/>
      <c r="F94" s="111"/>
      <c r="G94" s="112"/>
      <c r="H94" s="110"/>
      <c r="I94" s="111"/>
      <c r="J94" s="3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62"/>
      <c r="B95" s="110"/>
      <c r="C95" s="111"/>
      <c r="D95" s="112"/>
      <c r="E95" s="110"/>
      <c r="F95" s="111"/>
      <c r="G95" s="112"/>
      <c r="H95" s="110"/>
      <c r="I95" s="111"/>
      <c r="J95" s="3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62"/>
      <c r="B96" s="110"/>
      <c r="C96" s="111"/>
      <c r="D96" s="112"/>
      <c r="E96" s="110"/>
      <c r="F96" s="111"/>
      <c r="G96" s="112"/>
      <c r="H96" s="110"/>
      <c r="I96" s="111"/>
      <c r="J96" s="3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62"/>
      <c r="B97" s="110"/>
      <c r="C97" s="111"/>
      <c r="D97" s="112"/>
      <c r="E97" s="110"/>
      <c r="F97" s="111"/>
      <c r="G97" s="112"/>
      <c r="H97" s="110"/>
      <c r="I97" s="111"/>
      <c r="J97" s="3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62"/>
      <c r="B98" s="110"/>
      <c r="C98" s="111"/>
      <c r="D98" s="112"/>
      <c r="E98" s="110"/>
      <c r="F98" s="111"/>
      <c r="G98" s="112"/>
      <c r="H98" s="110"/>
      <c r="I98" s="111"/>
      <c r="J98" s="3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62"/>
      <c r="B99" s="110"/>
      <c r="C99" s="111"/>
      <c r="D99" s="112"/>
      <c r="E99" s="110"/>
      <c r="F99" s="111"/>
      <c r="G99" s="112"/>
      <c r="H99" s="110"/>
      <c r="I99" s="111"/>
      <c r="J99" s="3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62"/>
      <c r="B100" s="110"/>
      <c r="C100" s="111"/>
      <c r="D100" s="112"/>
      <c r="E100" s="110"/>
      <c r="F100" s="111"/>
      <c r="G100" s="112"/>
      <c r="H100" s="110"/>
      <c r="I100" s="111"/>
      <c r="J100" s="3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62"/>
      <c r="B101" s="110"/>
      <c r="C101" s="111"/>
      <c r="D101" s="112"/>
      <c r="E101" s="110"/>
      <c r="F101" s="111"/>
      <c r="G101" s="112"/>
      <c r="H101" s="110"/>
      <c r="I101" s="111"/>
      <c r="J101" s="3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62"/>
      <c r="B102" s="110"/>
      <c r="C102" s="111"/>
      <c r="D102" s="112"/>
      <c r="E102" s="110"/>
      <c r="F102" s="111"/>
      <c r="G102" s="112"/>
      <c r="H102" s="110"/>
      <c r="I102" s="111"/>
      <c r="J102" s="3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62"/>
      <c r="B103" s="110"/>
      <c r="C103" s="111"/>
      <c r="D103" s="112"/>
      <c r="E103" s="110"/>
      <c r="F103" s="111"/>
      <c r="G103" s="112"/>
      <c r="H103" s="110"/>
      <c r="I103" s="111"/>
      <c r="J103" s="3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62"/>
      <c r="B104" s="110"/>
      <c r="C104" s="111"/>
      <c r="D104" s="112"/>
      <c r="E104" s="110"/>
      <c r="F104" s="111"/>
      <c r="G104" s="112"/>
      <c r="H104" s="110"/>
      <c r="I104" s="111"/>
      <c r="J104" s="3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62"/>
      <c r="B105" s="113" t="s">
        <v>45</v>
      </c>
      <c r="C105" s="114">
        <f>SUM(C93:C104)</f>
        <v>0</v>
      </c>
      <c r="D105" s="112"/>
      <c r="E105" s="113" t="s">
        <v>45</v>
      </c>
      <c r="F105" s="114">
        <f>SUM(F93:F104)</f>
        <v>0</v>
      </c>
      <c r="G105" s="112"/>
      <c r="H105" s="113" t="s">
        <v>45</v>
      </c>
      <c r="I105" s="114">
        <f>SUM(I93:I104)</f>
        <v>0</v>
      </c>
      <c r="J105" s="3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62"/>
      <c r="B106" s="30"/>
      <c r="C106" s="30"/>
      <c r="D106" s="30"/>
      <c r="E106" s="30"/>
      <c r="F106" s="30"/>
      <c r="G106" s="30"/>
      <c r="H106" s="30"/>
      <c r="I106" s="30"/>
      <c r="J106" s="3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40"/>
      <c r="B107" s="72"/>
      <c r="C107" s="72"/>
      <c r="D107" s="72"/>
      <c r="E107" s="72"/>
      <c r="F107" s="72"/>
      <c r="G107" s="72"/>
      <c r="H107" s="72"/>
      <c r="I107" s="72"/>
      <c r="J107" s="7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5">
      <c r="A111" s="16"/>
      <c r="B111" s="150" t="s">
        <v>51</v>
      </c>
      <c r="C111" s="151"/>
      <c r="D111" s="17"/>
      <c r="E111" s="150" t="s">
        <v>52</v>
      </c>
      <c r="F111" s="151"/>
      <c r="G111" s="18"/>
      <c r="H111" s="15"/>
      <c r="I111" s="15"/>
      <c r="J111" s="15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62"/>
      <c r="B112" s="30"/>
      <c r="C112" s="30"/>
      <c r="D112" s="30"/>
      <c r="E112" s="30"/>
      <c r="F112" s="30"/>
      <c r="G112" s="31"/>
      <c r="H112" s="15"/>
      <c r="I112" s="15"/>
      <c r="J112" s="15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5">
      <c r="A113" s="62"/>
      <c r="B113" s="115" t="s">
        <v>42</v>
      </c>
      <c r="C113" s="115" t="s">
        <v>44</v>
      </c>
      <c r="D113" s="30"/>
      <c r="E113" s="116" t="s">
        <v>42</v>
      </c>
      <c r="F113" s="116" t="s">
        <v>44</v>
      </c>
      <c r="G113" s="31"/>
      <c r="H113" s="15"/>
      <c r="I113" s="15"/>
      <c r="J113" s="15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62"/>
      <c r="B114" s="70"/>
      <c r="C114" s="70"/>
      <c r="D114" s="112"/>
      <c r="E114" s="70"/>
      <c r="F114" s="70"/>
      <c r="G114" s="117"/>
      <c r="H114" s="15"/>
      <c r="I114" s="15"/>
      <c r="J114" s="15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62"/>
      <c r="B115" s="70"/>
      <c r="C115" s="70"/>
      <c r="D115" s="112"/>
      <c r="E115" s="70"/>
      <c r="F115" s="70"/>
      <c r="G115" s="117"/>
      <c r="H115" s="15"/>
      <c r="I115" s="15"/>
      <c r="J115" s="15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62"/>
      <c r="B116" s="70"/>
      <c r="C116" s="70"/>
      <c r="D116" s="112"/>
      <c r="E116" s="70"/>
      <c r="F116" s="70"/>
      <c r="G116" s="117"/>
      <c r="H116" s="15"/>
      <c r="I116" s="15"/>
      <c r="J116" s="15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62"/>
      <c r="B117" s="70"/>
      <c r="C117" s="70"/>
      <c r="D117" s="112"/>
      <c r="E117" s="70"/>
      <c r="F117" s="70"/>
      <c r="G117" s="117"/>
      <c r="H117" s="15"/>
      <c r="I117" s="15"/>
      <c r="J117" s="15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62"/>
      <c r="B118" s="70"/>
      <c r="C118" s="70"/>
      <c r="D118" s="112"/>
      <c r="E118" s="70"/>
      <c r="F118" s="70"/>
      <c r="G118" s="117"/>
      <c r="H118" s="15"/>
      <c r="I118" s="15"/>
      <c r="J118" s="15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62"/>
      <c r="B119" s="70"/>
      <c r="C119" s="70"/>
      <c r="D119" s="112"/>
      <c r="E119" s="70"/>
      <c r="F119" s="70"/>
      <c r="G119" s="117"/>
      <c r="H119" s="15"/>
      <c r="I119" s="15"/>
      <c r="J119" s="1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62"/>
      <c r="B120" s="70"/>
      <c r="C120" s="70"/>
      <c r="D120" s="112"/>
      <c r="E120" s="70"/>
      <c r="F120" s="70"/>
      <c r="G120" s="117"/>
      <c r="H120" s="15"/>
      <c r="I120" s="15"/>
      <c r="J120" s="1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62"/>
      <c r="B121" s="70"/>
      <c r="C121" s="70"/>
      <c r="D121" s="112"/>
      <c r="E121" s="70"/>
      <c r="F121" s="70"/>
      <c r="G121" s="117"/>
      <c r="H121" s="15"/>
      <c r="I121" s="15"/>
      <c r="J121" s="1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62"/>
      <c r="B122" s="70"/>
      <c r="C122" s="70"/>
      <c r="D122" s="112"/>
      <c r="E122" s="70"/>
      <c r="F122" s="70"/>
      <c r="G122" s="117"/>
      <c r="H122" s="15"/>
      <c r="I122" s="15"/>
      <c r="J122" s="1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62"/>
      <c r="B123" s="70"/>
      <c r="C123" s="70"/>
      <c r="D123" s="112"/>
      <c r="E123" s="70"/>
      <c r="F123" s="70"/>
      <c r="G123" s="117"/>
      <c r="H123" s="15"/>
      <c r="I123" s="15"/>
      <c r="J123" s="1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62"/>
      <c r="B124" s="70"/>
      <c r="C124" s="70"/>
      <c r="D124" s="112"/>
      <c r="E124" s="70"/>
      <c r="F124" s="70"/>
      <c r="G124" s="117"/>
      <c r="H124" s="15"/>
      <c r="I124" s="15"/>
      <c r="J124" s="1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62"/>
      <c r="B125" s="70"/>
      <c r="C125" s="70"/>
      <c r="D125" s="112"/>
      <c r="E125" s="70"/>
      <c r="F125" s="70"/>
      <c r="G125" s="117"/>
      <c r="H125" s="15"/>
      <c r="I125" s="15"/>
      <c r="J125" s="1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62"/>
      <c r="B126" s="118" t="s">
        <v>45</v>
      </c>
      <c r="C126" s="119">
        <f>SUM(C114:C125)</f>
        <v>0</v>
      </c>
      <c r="D126" s="112"/>
      <c r="E126" s="118" t="s">
        <v>45</v>
      </c>
      <c r="F126" s="119">
        <f>SUM(F114:F125)</f>
        <v>0</v>
      </c>
      <c r="G126" s="117"/>
      <c r="H126" s="15"/>
      <c r="I126" s="15"/>
      <c r="J126" s="1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62"/>
      <c r="B127" s="112"/>
      <c r="C127" s="112"/>
      <c r="D127" s="112"/>
      <c r="E127" s="112"/>
      <c r="F127" s="112"/>
      <c r="G127" s="117"/>
      <c r="H127" s="120"/>
      <c r="I127" s="120"/>
      <c r="J127" s="1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40"/>
      <c r="B128" s="121"/>
      <c r="C128" s="121"/>
      <c r="D128" s="121"/>
      <c r="E128" s="121"/>
      <c r="F128" s="72"/>
      <c r="G128" s="73"/>
      <c r="H128" s="15"/>
      <c r="I128" s="15"/>
      <c r="J128" s="1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5"/>
      <c r="B129" s="120"/>
      <c r="C129" s="120"/>
      <c r="D129" s="120"/>
      <c r="E129" s="120"/>
      <c r="F129" s="15"/>
      <c r="G129" s="15"/>
      <c r="H129" s="15"/>
      <c r="I129" s="15"/>
      <c r="J129" s="1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22"/>
      <c r="B132" s="152" t="s">
        <v>56</v>
      </c>
      <c r="C132" s="153"/>
      <c r="D132" s="153"/>
      <c r="E132" s="153"/>
      <c r="F132" s="153"/>
      <c r="G132" s="154"/>
      <c r="H132" s="123"/>
      <c r="I132" s="123"/>
      <c r="J132" s="12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25"/>
      <c r="B133" s="126"/>
      <c r="C133" s="126"/>
      <c r="D133" s="126"/>
      <c r="E133" s="126"/>
      <c r="F133" s="126"/>
      <c r="G133" s="126"/>
      <c r="H133" s="126"/>
      <c r="I133" s="126"/>
      <c r="J133" s="12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0" customHeight="1" x14ac:dyDescent="0.3">
      <c r="A134" s="125"/>
      <c r="B134" s="128" t="s">
        <v>9</v>
      </c>
      <c r="C134" s="155" t="s">
        <v>57</v>
      </c>
      <c r="D134" s="156"/>
      <c r="E134" s="128" t="s">
        <v>58</v>
      </c>
      <c r="F134" s="155" t="s">
        <v>59</v>
      </c>
      <c r="G134" s="156"/>
      <c r="H134" s="129" t="s">
        <v>45</v>
      </c>
      <c r="I134" s="126"/>
      <c r="J134" s="12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6" ht="30" customHeight="1" x14ac:dyDescent="0.3">
      <c r="A135" s="125"/>
      <c r="B135" s="130">
        <f>E18</f>
        <v>0</v>
      </c>
      <c r="C135" s="157">
        <f>SUM(D35+H35+D52+H52+D67)</f>
        <v>0</v>
      </c>
      <c r="D135" s="156"/>
      <c r="E135" s="130">
        <f>SUM(F82)</f>
        <v>0</v>
      </c>
      <c r="F135" s="157">
        <f>SUM(C105+F105+I105+C126+F126)</f>
        <v>0</v>
      </c>
      <c r="G135" s="156"/>
      <c r="H135" s="131">
        <f>SUM(B135:G135)</f>
        <v>0</v>
      </c>
      <c r="I135" s="126"/>
      <c r="J135" s="12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6" ht="13.5" customHeight="1" x14ac:dyDescent="0.3">
      <c r="A136" s="132"/>
      <c r="B136" s="133"/>
      <c r="C136" s="133"/>
      <c r="D136" s="133"/>
      <c r="E136" s="133"/>
      <c r="F136" s="133"/>
      <c r="G136" s="133"/>
      <c r="H136" s="133"/>
      <c r="I136" s="133"/>
      <c r="J136" s="13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69.75" customHeight="1" x14ac:dyDescent="0.3">
      <c r="A138" s="1"/>
      <c r="B138" s="1"/>
      <c r="C138" s="1"/>
      <c r="D138" s="135" t="s">
        <v>60</v>
      </c>
      <c r="E138" s="136" t="s">
        <v>8</v>
      </c>
      <c r="F138" s="137" t="s">
        <v>61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 x14ac:dyDescent="0.3">
      <c r="A139" s="1"/>
      <c r="B139" s="1"/>
      <c r="C139" s="1"/>
      <c r="D139" s="138">
        <f>SUM(I2:I14)</f>
        <v>0</v>
      </c>
      <c r="E139" s="139">
        <f>SUM(B135:F135)</f>
        <v>0</v>
      </c>
      <c r="F139" s="140" t="str">
        <f>IF(D139&lt;=E139,"ORS à jour","Revoir ORS")</f>
        <v>ORS à jour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55000000000000004">
      <c r="A141" s="1"/>
      <c r="B141" s="147">
        <f>B3</f>
        <v>0</v>
      </c>
      <c r="C141" s="148"/>
      <c r="D141" s="1"/>
      <c r="E141" s="149">
        <f>D3</f>
        <v>0</v>
      </c>
      <c r="F141" s="148"/>
      <c r="G141" s="14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48">
    <mergeCell ref="D3:E3"/>
    <mergeCell ref="D7:E7"/>
    <mergeCell ref="G8:H8"/>
    <mergeCell ref="A9:B9"/>
    <mergeCell ref="G9:H9"/>
    <mergeCell ref="G10:H11"/>
    <mergeCell ref="I10:I11"/>
    <mergeCell ref="C9:E9"/>
    <mergeCell ref="B11:E12"/>
    <mergeCell ref="G12:G14"/>
    <mergeCell ref="H12:H14"/>
    <mergeCell ref="I12:I14"/>
    <mergeCell ref="A14:B19"/>
    <mergeCell ref="C18:D18"/>
    <mergeCell ref="B20:H21"/>
    <mergeCell ref="B22:D22"/>
    <mergeCell ref="F22:H22"/>
    <mergeCell ref="B35:C35"/>
    <mergeCell ref="F35:G35"/>
    <mergeCell ref="B39:D39"/>
    <mergeCell ref="F39:H39"/>
    <mergeCell ref="B52:C52"/>
    <mergeCell ref="F52:G52"/>
    <mergeCell ref="B54:D54"/>
    <mergeCell ref="F59:G65"/>
    <mergeCell ref="B67:C67"/>
    <mergeCell ref="B70:G70"/>
    <mergeCell ref="C72:D72"/>
    <mergeCell ref="C81:D81"/>
    <mergeCell ref="B90:C90"/>
    <mergeCell ref="E90:F90"/>
    <mergeCell ref="H90:I90"/>
    <mergeCell ref="C73:D73"/>
    <mergeCell ref="C74:D74"/>
    <mergeCell ref="C75:D75"/>
    <mergeCell ref="C78:D78"/>
    <mergeCell ref="C79:D79"/>
    <mergeCell ref="C80:D80"/>
    <mergeCell ref="C82:E82"/>
    <mergeCell ref="B141:C141"/>
    <mergeCell ref="E141:G141"/>
    <mergeCell ref="B111:C111"/>
    <mergeCell ref="E111:F111"/>
    <mergeCell ref="B132:G132"/>
    <mergeCell ref="C134:D134"/>
    <mergeCell ref="F134:G134"/>
    <mergeCell ref="C135:D135"/>
    <mergeCell ref="F135:G135"/>
  </mergeCells>
  <dataValidations count="9">
    <dataValidation type="list" allowBlank="1" showInputMessage="1" showErrorMessage="1" prompt=" - " sqref="C25:C34 G25:G34 C42:C51 C57:C66" xr:uid="{00000000-0002-0000-0300-000000000000}">
      <formula1>"Concertations,Parents,PPS,Autre"</formula1>
    </dataValidation>
    <dataValidation type="list" allowBlank="1" showInputMessage="1" showErrorMessage="1" prompt=" - " sqref="I7" xr:uid="{00000000-0002-0000-0300-000001000000}">
      <formula1>"27"</formula1>
    </dataValidation>
    <dataValidation type="list" allowBlank="1" showInputMessage="1" showErrorMessage="1" prompt=" - " sqref="I8:I10" xr:uid="{00000000-0002-0000-0300-000002000000}">
      <formula1>"-36"</formula1>
    </dataValidation>
    <dataValidation type="list" allowBlank="1" showInputMessage="1" showErrorMessage="1" prompt=" - " sqref="I2 I12" xr:uid="{00000000-0002-0000-0300-000003000000}">
      <formula1>"108"</formula1>
    </dataValidation>
    <dataValidation type="list" allowBlank="1" showInputMessage="1" showErrorMessage="1" prompt=" - " sqref="I3" xr:uid="{00000000-0002-0000-0300-000004000000}">
      <formula1>"87"</formula1>
    </dataValidation>
    <dataValidation type="list" allowBlank="1" showInputMessage="1" showErrorMessage="1" prompt=" - " sqref="I5" xr:uid="{00000000-0002-0000-0300-000005000000}">
      <formula1>"54"</formula1>
    </dataValidation>
    <dataValidation type="list" allowBlank="1" showInputMessage="1" showErrorMessage="1" prompt="Cliquez ici et saisissez une valeur dans la liste des éléments" sqref="I6" xr:uid="{00000000-0002-0000-0300-000006000000}">
      <formula1>"36"</formula1>
    </dataValidation>
    <dataValidation type="list" allowBlank="1" showInputMessage="1" showErrorMessage="1" prompt=" - " sqref="I4" xr:uid="{00000000-0002-0000-0300-000007000000}">
      <formula1>"81"</formula1>
    </dataValidation>
    <dataValidation type="list" allowBlank="1" showInputMessage="1" showErrorMessage="1" prompt=" - " sqref="G42:G51" xr:uid="{00000000-0002-0000-0300-000009000000}">
      <formula1>"Concertations,Parents,PPS,Liste"</formula1>
    </dataValidation>
  </dataValidations>
  <pageMargins left="0.70866141732283472" right="0.70866141732283472" top="0.74803149606299213" bottom="0.74803149606299213" header="0" footer="0"/>
  <pageSetup fitToHeight="0" orientation="portrait"/>
  <headerFooter>
    <oddHeader>&amp;CREPARTITION DES 108H&amp;RANNEE 2024/2025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955"/>
  <sheetViews>
    <sheetView workbookViewId="0">
      <selection activeCell="M22" sqref="M22"/>
    </sheetView>
  </sheetViews>
  <sheetFormatPr baseColWidth="10" defaultColWidth="11.15234375" defaultRowHeight="15" customHeight="1" x14ac:dyDescent="0.3"/>
  <cols>
    <col min="1" max="1" width="10.3828125" customWidth="1"/>
    <col min="2" max="2" width="16" customWidth="1"/>
    <col min="3" max="3" width="12.3828125" customWidth="1"/>
    <col min="4" max="4" width="10.84375" customWidth="1"/>
    <col min="5" max="5" width="11.84375" customWidth="1"/>
    <col min="6" max="6" width="13.4609375" customWidth="1"/>
    <col min="7" max="7" width="13.84375" customWidth="1"/>
    <col min="8" max="8" width="11.84375" customWidth="1"/>
    <col min="9" max="9" width="9.61328125" customWidth="1"/>
    <col min="10" max="10" width="1.84375" customWidth="1"/>
    <col min="11" max="11" width="10.84375" customWidth="1"/>
    <col min="12" max="26" width="10" customWidth="1"/>
  </cols>
  <sheetData>
    <row r="1" spans="1:26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4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6"/>
      <c r="B2" s="17"/>
      <c r="C2" s="17"/>
      <c r="D2" s="17"/>
      <c r="E2" s="18"/>
      <c r="F2" s="15"/>
      <c r="G2" s="19"/>
      <c r="H2" s="20">
        <v>1</v>
      </c>
      <c r="I2" s="21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23" t="s">
        <v>32</v>
      </c>
      <c r="B3" s="24">
        <f>Récapitulatif!B4</f>
        <v>0</v>
      </c>
      <c r="C3" s="25" t="s">
        <v>33</v>
      </c>
      <c r="D3" s="186">
        <f>Récapitulatif!C4</f>
        <v>0</v>
      </c>
      <c r="E3" s="146"/>
      <c r="F3" s="15"/>
      <c r="G3" s="26" t="s">
        <v>34</v>
      </c>
      <c r="H3" s="27">
        <v>0.8</v>
      </c>
      <c r="I3" s="28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29" t="s">
        <v>35</v>
      </c>
      <c r="B4" s="30"/>
      <c r="C4" s="30"/>
      <c r="D4" s="30"/>
      <c r="E4" s="31"/>
      <c r="F4" s="15"/>
      <c r="G4" s="32"/>
      <c r="H4" s="27">
        <v>0.75</v>
      </c>
      <c r="I4" s="28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29"/>
      <c r="B5" s="30"/>
      <c r="C5" s="30"/>
      <c r="D5" s="30"/>
      <c r="E5" s="31"/>
      <c r="F5" s="15"/>
      <c r="G5" s="32"/>
      <c r="H5" s="27">
        <v>0.5</v>
      </c>
      <c r="I5" s="28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33"/>
      <c r="B6" s="34"/>
      <c r="C6" s="35"/>
      <c r="D6" s="36"/>
      <c r="E6" s="37"/>
      <c r="F6" s="15"/>
      <c r="G6" s="32"/>
      <c r="H6" s="27">
        <v>0.33</v>
      </c>
      <c r="I6" s="28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33" t="s">
        <v>36</v>
      </c>
      <c r="B7" s="38">
        <f>Récapitulatif!C1</f>
        <v>0</v>
      </c>
      <c r="C7" s="35" t="s">
        <v>2</v>
      </c>
      <c r="D7" s="186">
        <f>Récapitulatif!E1</f>
        <v>0</v>
      </c>
      <c r="E7" s="146"/>
      <c r="F7" s="15"/>
      <c r="G7" s="32"/>
      <c r="H7" s="27">
        <v>0.25</v>
      </c>
      <c r="I7" s="28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3">
      <c r="A8" s="29"/>
      <c r="B8" s="30"/>
      <c r="C8" s="30"/>
      <c r="D8" s="30"/>
      <c r="E8" s="31"/>
      <c r="F8" s="15"/>
      <c r="G8" s="199" t="s">
        <v>37</v>
      </c>
      <c r="H8" s="142"/>
      <c r="I8" s="39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3">
      <c r="A9" s="200" t="s">
        <v>38</v>
      </c>
      <c r="B9" s="156"/>
      <c r="C9" s="186" t="str">
        <f>Récapitulatif!H1</f>
        <v>Segré</v>
      </c>
      <c r="D9" s="187"/>
      <c r="E9" s="146"/>
      <c r="F9" s="15"/>
      <c r="G9" s="199" t="s">
        <v>39</v>
      </c>
      <c r="H9" s="142"/>
      <c r="I9" s="39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40"/>
      <c r="B10" s="41"/>
      <c r="C10" s="42"/>
      <c r="D10" s="42"/>
      <c r="E10" s="43"/>
      <c r="F10" s="44"/>
      <c r="G10" s="180" t="s">
        <v>40</v>
      </c>
      <c r="H10" s="181"/>
      <c r="I10" s="184"/>
      <c r="J10" s="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45"/>
      <c r="B11" s="188" t="s">
        <v>41</v>
      </c>
      <c r="C11" s="189"/>
      <c r="D11" s="189"/>
      <c r="E11" s="164"/>
      <c r="F11" s="44"/>
      <c r="G11" s="182"/>
      <c r="H11" s="183"/>
      <c r="I11" s="185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45"/>
      <c r="B12" s="167"/>
      <c r="C12" s="179"/>
      <c r="D12" s="179"/>
      <c r="E12" s="168"/>
      <c r="F12" s="44"/>
      <c r="G12" s="190"/>
      <c r="H12" s="193"/>
      <c r="I12" s="194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45"/>
      <c r="B13" s="46"/>
      <c r="C13" s="44"/>
      <c r="D13" s="44"/>
      <c r="E13" s="44"/>
      <c r="F13" s="44"/>
      <c r="G13" s="191"/>
      <c r="H13" s="191"/>
      <c r="I13" s="19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195"/>
      <c r="B14" s="164"/>
      <c r="C14" s="47" t="s">
        <v>42</v>
      </c>
      <c r="D14" s="48" t="s">
        <v>43</v>
      </c>
      <c r="E14" s="49" t="s">
        <v>44</v>
      </c>
      <c r="F14" s="44"/>
      <c r="G14" s="192"/>
      <c r="H14" s="192"/>
      <c r="I14" s="19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196"/>
      <c r="B15" s="166"/>
      <c r="C15" s="50"/>
      <c r="D15" s="51"/>
      <c r="E15" s="52"/>
      <c r="F15" s="44"/>
      <c r="G15" s="15"/>
      <c r="H15" s="15"/>
      <c r="I15" s="15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196"/>
      <c r="B16" s="166"/>
      <c r="C16" s="53"/>
      <c r="D16" s="54"/>
      <c r="E16" s="55"/>
      <c r="F16" s="44"/>
      <c r="G16" s="56" t="str">
        <f>Récapitulatif!D23</f>
        <v>2025-2026</v>
      </c>
      <c r="H16" s="15"/>
      <c r="I16" s="15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96"/>
      <c r="B17" s="166"/>
      <c r="C17" s="53"/>
      <c r="D17" s="54"/>
      <c r="E17" s="57"/>
      <c r="F17" s="44"/>
      <c r="G17" s="44"/>
      <c r="H17" s="15"/>
      <c r="I17" s="15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196"/>
      <c r="B18" s="166"/>
      <c r="C18" s="198" t="s">
        <v>45</v>
      </c>
      <c r="D18" s="162"/>
      <c r="E18" s="58">
        <f>SUM(E15:E17)</f>
        <v>0</v>
      </c>
      <c r="F18" s="44"/>
      <c r="G18" s="44"/>
      <c r="H18" s="15"/>
      <c r="I18" s="15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182"/>
      <c r="B19" s="197"/>
      <c r="C19" s="59"/>
      <c r="D19" s="59"/>
      <c r="E19" s="59"/>
      <c r="F19" s="59"/>
      <c r="G19" s="59"/>
      <c r="H19" s="60"/>
      <c r="I19" s="60"/>
      <c r="J19" s="6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6"/>
      <c r="B20" s="176" t="s">
        <v>62</v>
      </c>
      <c r="C20" s="177"/>
      <c r="D20" s="177"/>
      <c r="E20" s="177"/>
      <c r="F20" s="177"/>
      <c r="G20" s="177"/>
      <c r="H20" s="178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A21" s="62"/>
      <c r="B21" s="167"/>
      <c r="C21" s="179"/>
      <c r="D21" s="179"/>
      <c r="E21" s="179"/>
      <c r="F21" s="179"/>
      <c r="G21" s="179"/>
      <c r="H21" s="168"/>
      <c r="I21" s="30"/>
      <c r="J21" s="3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5">
      <c r="A22" s="62"/>
      <c r="B22" s="158" t="s">
        <v>47</v>
      </c>
      <c r="C22" s="175"/>
      <c r="D22" s="156"/>
      <c r="E22" s="63"/>
      <c r="F22" s="158" t="s">
        <v>48</v>
      </c>
      <c r="G22" s="175"/>
      <c r="H22" s="156"/>
      <c r="I22" s="30"/>
      <c r="J22" s="3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62"/>
      <c r="B23" s="30"/>
      <c r="C23" s="30"/>
      <c r="D23" s="30"/>
      <c r="E23" s="30"/>
      <c r="F23" s="30"/>
      <c r="G23" s="30"/>
      <c r="H23" s="30"/>
      <c r="I23" s="30"/>
      <c r="J23" s="3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62"/>
      <c r="B24" s="64" t="s">
        <v>42</v>
      </c>
      <c r="C24" s="65" t="s">
        <v>49</v>
      </c>
      <c r="D24" s="66" t="s">
        <v>44</v>
      </c>
      <c r="E24" s="30"/>
      <c r="F24" s="67" t="s">
        <v>42</v>
      </c>
      <c r="G24" s="68" t="s">
        <v>49</v>
      </c>
      <c r="H24" s="69" t="s">
        <v>44</v>
      </c>
      <c r="I24" s="30"/>
      <c r="J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62"/>
      <c r="B25" s="53"/>
      <c r="C25" s="70"/>
      <c r="D25" s="71"/>
      <c r="E25" s="30"/>
      <c r="F25" s="53"/>
      <c r="G25" s="70"/>
      <c r="H25" s="55"/>
      <c r="I25" s="30"/>
      <c r="J25" s="3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62"/>
      <c r="B26" s="53"/>
      <c r="C26" s="70"/>
      <c r="D26" s="71"/>
      <c r="E26" s="30"/>
      <c r="F26" s="53"/>
      <c r="G26" s="70"/>
      <c r="H26" s="55"/>
      <c r="I26" s="30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62"/>
      <c r="B27" s="53"/>
      <c r="C27" s="70"/>
      <c r="D27" s="71"/>
      <c r="E27" s="30"/>
      <c r="F27" s="53"/>
      <c r="G27" s="70"/>
      <c r="H27" s="55"/>
      <c r="I27" s="30"/>
      <c r="J27" s="3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62"/>
      <c r="B28" s="53"/>
      <c r="C28" s="70"/>
      <c r="D28" s="71"/>
      <c r="E28" s="30"/>
      <c r="F28" s="53"/>
      <c r="G28" s="70"/>
      <c r="H28" s="55"/>
      <c r="I28" s="30"/>
      <c r="J28" s="3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62"/>
      <c r="B29" s="53"/>
      <c r="C29" s="70"/>
      <c r="D29" s="71"/>
      <c r="E29" s="30"/>
      <c r="F29" s="53"/>
      <c r="G29" s="70"/>
      <c r="H29" s="55"/>
      <c r="I29" s="30"/>
      <c r="J29" s="3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62"/>
      <c r="B30" s="53"/>
      <c r="C30" s="70"/>
      <c r="D30" s="71"/>
      <c r="E30" s="30"/>
      <c r="F30" s="53"/>
      <c r="G30" s="70"/>
      <c r="H30" s="55"/>
      <c r="I30" s="30"/>
      <c r="J30" s="3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62"/>
      <c r="B31" s="53"/>
      <c r="C31" s="70"/>
      <c r="D31" s="71"/>
      <c r="E31" s="30"/>
      <c r="F31" s="53"/>
      <c r="G31" s="70"/>
      <c r="H31" s="55"/>
      <c r="I31" s="30"/>
      <c r="J31" s="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62"/>
      <c r="B32" s="53"/>
      <c r="C32" s="70"/>
      <c r="D32" s="71"/>
      <c r="E32" s="30"/>
      <c r="F32" s="53"/>
      <c r="G32" s="70"/>
      <c r="H32" s="55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62"/>
      <c r="B33" s="53"/>
      <c r="C33" s="70"/>
      <c r="D33" s="71"/>
      <c r="E33" s="30"/>
      <c r="F33" s="53"/>
      <c r="G33" s="70"/>
      <c r="H33" s="55"/>
      <c r="I33" s="30"/>
      <c r="J33" s="3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62"/>
      <c r="B34" s="53"/>
      <c r="C34" s="70"/>
      <c r="D34" s="71"/>
      <c r="E34" s="30"/>
      <c r="F34" s="53"/>
      <c r="G34" s="70"/>
      <c r="H34" s="55"/>
      <c r="I34" s="30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62"/>
      <c r="B35" s="169" t="s">
        <v>45</v>
      </c>
      <c r="C35" s="162"/>
      <c r="D35" s="58">
        <f>SUM(D25:D34)</f>
        <v>0</v>
      </c>
      <c r="E35" s="30"/>
      <c r="F35" s="169" t="s">
        <v>45</v>
      </c>
      <c r="G35" s="162"/>
      <c r="H35" s="58">
        <f>SUM(H25:H34)</f>
        <v>0</v>
      </c>
      <c r="I35" s="30"/>
      <c r="J35" s="3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40"/>
      <c r="B36" s="41"/>
      <c r="C36" s="42"/>
      <c r="D36" s="42"/>
      <c r="E36" s="42"/>
      <c r="F36" s="42"/>
      <c r="G36" s="42"/>
      <c r="H36" s="72"/>
      <c r="I36" s="72"/>
      <c r="J36" s="7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74"/>
      <c r="C37" s="75"/>
      <c r="D37" s="75"/>
      <c r="E37" s="75"/>
      <c r="F37" s="75"/>
      <c r="G37" s="7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6"/>
      <c r="B38" s="76"/>
      <c r="C38" s="77"/>
      <c r="D38" s="77"/>
      <c r="E38" s="77"/>
      <c r="F38" s="77"/>
      <c r="G38" s="77"/>
      <c r="H38" s="17"/>
      <c r="I38" s="17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5">
      <c r="A39" s="62"/>
      <c r="B39" s="158" t="s">
        <v>50</v>
      </c>
      <c r="C39" s="175"/>
      <c r="D39" s="156"/>
      <c r="E39" s="30"/>
      <c r="F39" s="158" t="s">
        <v>51</v>
      </c>
      <c r="G39" s="175"/>
      <c r="H39" s="156"/>
      <c r="I39" s="30"/>
      <c r="J39" s="3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62"/>
      <c r="B40" s="30"/>
      <c r="C40" s="30"/>
      <c r="D40" s="30"/>
      <c r="E40" s="30"/>
      <c r="F40" s="30"/>
      <c r="G40" s="30"/>
      <c r="H40" s="30"/>
      <c r="I40" s="30"/>
      <c r="J40" s="3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62"/>
      <c r="B41" s="78" t="s">
        <v>42</v>
      </c>
      <c r="C41" s="79" t="s">
        <v>49</v>
      </c>
      <c r="D41" s="80" t="s">
        <v>44</v>
      </c>
      <c r="E41" s="30"/>
      <c r="F41" s="81" t="s">
        <v>42</v>
      </c>
      <c r="G41" s="82" t="s">
        <v>49</v>
      </c>
      <c r="H41" s="83" t="s">
        <v>44</v>
      </c>
      <c r="I41" s="30"/>
      <c r="J41" s="3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62"/>
      <c r="B42" s="53"/>
      <c r="C42" s="70"/>
      <c r="D42" s="55"/>
      <c r="E42" s="30"/>
      <c r="F42" s="53"/>
      <c r="G42" s="70"/>
      <c r="H42" s="55"/>
      <c r="I42" s="30"/>
      <c r="J42" s="3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62"/>
      <c r="B43" s="53"/>
      <c r="C43" s="70"/>
      <c r="D43" s="55"/>
      <c r="E43" s="30"/>
      <c r="F43" s="53"/>
      <c r="G43" s="70"/>
      <c r="H43" s="55"/>
      <c r="I43" s="30"/>
      <c r="J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62"/>
      <c r="B44" s="53"/>
      <c r="C44" s="70"/>
      <c r="D44" s="55"/>
      <c r="E44" s="30"/>
      <c r="F44" s="53"/>
      <c r="G44" s="70"/>
      <c r="H44" s="55"/>
      <c r="I44" s="30"/>
      <c r="J44" s="3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62"/>
      <c r="B45" s="53"/>
      <c r="C45" s="70"/>
      <c r="D45" s="55"/>
      <c r="E45" s="30"/>
      <c r="F45" s="53"/>
      <c r="G45" s="70"/>
      <c r="H45" s="55"/>
      <c r="I45" s="30"/>
      <c r="J45" s="3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62"/>
      <c r="B46" s="53"/>
      <c r="C46" s="70"/>
      <c r="D46" s="55"/>
      <c r="E46" s="30"/>
      <c r="F46" s="53"/>
      <c r="G46" s="70"/>
      <c r="H46" s="55"/>
      <c r="I46" s="30"/>
      <c r="J46" s="3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62"/>
      <c r="B47" s="53"/>
      <c r="C47" s="70"/>
      <c r="D47" s="55"/>
      <c r="E47" s="30"/>
      <c r="F47" s="53"/>
      <c r="G47" s="70"/>
      <c r="H47" s="55"/>
      <c r="I47" s="30"/>
      <c r="J47" s="3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62"/>
      <c r="B48" s="53"/>
      <c r="C48" s="70"/>
      <c r="D48" s="55"/>
      <c r="E48" s="30"/>
      <c r="F48" s="53"/>
      <c r="G48" s="70"/>
      <c r="H48" s="55"/>
      <c r="I48" s="30"/>
      <c r="J48" s="3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62"/>
      <c r="B49" s="53"/>
      <c r="C49" s="70"/>
      <c r="D49" s="55"/>
      <c r="E49" s="30"/>
      <c r="F49" s="53"/>
      <c r="G49" s="70"/>
      <c r="H49" s="55"/>
      <c r="I49" s="30"/>
      <c r="J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62"/>
      <c r="B50" s="53"/>
      <c r="C50" s="70"/>
      <c r="D50" s="55"/>
      <c r="E50" s="30"/>
      <c r="F50" s="53"/>
      <c r="G50" s="70"/>
      <c r="H50" s="55"/>
      <c r="I50" s="30"/>
      <c r="J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62"/>
      <c r="B51" s="53"/>
      <c r="C51" s="70"/>
      <c r="D51" s="55"/>
      <c r="E51" s="30"/>
      <c r="F51" s="53"/>
      <c r="G51" s="70"/>
      <c r="H51" s="55"/>
      <c r="I51" s="30"/>
      <c r="J51" s="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62"/>
      <c r="B52" s="169" t="s">
        <v>45</v>
      </c>
      <c r="C52" s="162"/>
      <c r="D52" s="58">
        <f>SUM(D42:D51)</f>
        <v>0</v>
      </c>
      <c r="E52" s="30"/>
      <c r="F52" s="169" t="s">
        <v>45</v>
      </c>
      <c r="G52" s="162"/>
      <c r="H52" s="58">
        <f>SUM(H42:H51)</f>
        <v>0</v>
      </c>
      <c r="I52" s="30"/>
      <c r="J52" s="3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62"/>
      <c r="B53" s="84"/>
      <c r="C53" s="85"/>
      <c r="D53" s="85"/>
      <c r="E53" s="85"/>
      <c r="F53" s="85"/>
      <c r="G53" s="85"/>
      <c r="H53" s="30"/>
      <c r="I53" s="30"/>
      <c r="J53" s="3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5">
      <c r="A54" s="62"/>
      <c r="B54" s="158" t="s">
        <v>52</v>
      </c>
      <c r="C54" s="175"/>
      <c r="D54" s="156"/>
      <c r="E54" s="63"/>
      <c r="F54" s="30"/>
      <c r="G54" s="30"/>
      <c r="H54" s="30"/>
      <c r="I54" s="30"/>
      <c r="J54" s="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62"/>
      <c r="B55" s="30"/>
      <c r="C55" s="30"/>
      <c r="D55" s="30"/>
      <c r="E55" s="30"/>
      <c r="F55" s="30"/>
      <c r="G55" s="30"/>
      <c r="H55" s="30"/>
      <c r="I55" s="30"/>
      <c r="J55" s="3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62"/>
      <c r="B56" s="86" t="s">
        <v>42</v>
      </c>
      <c r="C56" s="87" t="s">
        <v>49</v>
      </c>
      <c r="D56" s="88" t="s">
        <v>44</v>
      </c>
      <c r="E56" s="30"/>
      <c r="F56" s="30"/>
      <c r="G56" s="30"/>
      <c r="H56" s="30"/>
      <c r="I56" s="30"/>
      <c r="J56" s="3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62"/>
      <c r="B57" s="53"/>
      <c r="C57" s="70"/>
      <c r="D57" s="55"/>
      <c r="E57" s="30"/>
      <c r="F57" s="30"/>
      <c r="G57" s="30"/>
      <c r="H57" s="30"/>
      <c r="I57" s="30"/>
      <c r="J57" s="3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62"/>
      <c r="B58" s="53"/>
      <c r="C58" s="70"/>
      <c r="D58" s="55"/>
      <c r="E58" s="30"/>
      <c r="F58" s="30"/>
      <c r="G58" s="30"/>
      <c r="H58" s="30"/>
      <c r="I58" s="30"/>
      <c r="J58" s="3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62"/>
      <c r="B59" s="53"/>
      <c r="C59" s="70"/>
      <c r="D59" s="55"/>
      <c r="E59" s="30"/>
      <c r="F59" s="163"/>
      <c r="G59" s="164"/>
      <c r="H59" s="30"/>
      <c r="I59" s="30"/>
      <c r="J59" s="3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62"/>
      <c r="B60" s="53"/>
      <c r="C60" s="70"/>
      <c r="D60" s="55"/>
      <c r="E60" s="30"/>
      <c r="F60" s="165"/>
      <c r="G60" s="166"/>
      <c r="H60" s="30"/>
      <c r="I60" s="30"/>
      <c r="J60" s="3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62"/>
      <c r="B61" s="53"/>
      <c r="C61" s="70"/>
      <c r="D61" s="55"/>
      <c r="E61" s="30"/>
      <c r="F61" s="165"/>
      <c r="G61" s="166"/>
      <c r="H61" s="30"/>
      <c r="I61" s="30"/>
      <c r="J61" s="3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62"/>
      <c r="B62" s="53"/>
      <c r="C62" s="70"/>
      <c r="D62" s="55"/>
      <c r="E62" s="30"/>
      <c r="F62" s="165"/>
      <c r="G62" s="166"/>
      <c r="H62" s="30"/>
      <c r="I62" s="30"/>
      <c r="J62" s="3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62"/>
      <c r="B63" s="53"/>
      <c r="C63" s="70"/>
      <c r="D63" s="55"/>
      <c r="E63" s="30"/>
      <c r="F63" s="165"/>
      <c r="G63" s="166"/>
      <c r="H63" s="30"/>
      <c r="I63" s="30"/>
      <c r="J63" s="3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62"/>
      <c r="B64" s="53"/>
      <c r="C64" s="70"/>
      <c r="D64" s="55"/>
      <c r="E64" s="30"/>
      <c r="F64" s="165"/>
      <c r="G64" s="166"/>
      <c r="H64" s="30"/>
      <c r="I64" s="30"/>
      <c r="J64" s="3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62"/>
      <c r="B65" s="53"/>
      <c r="C65" s="70"/>
      <c r="D65" s="55"/>
      <c r="E65" s="30"/>
      <c r="F65" s="167"/>
      <c r="G65" s="168"/>
      <c r="H65" s="30"/>
      <c r="I65" s="30"/>
      <c r="J65" s="3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62"/>
      <c r="B66" s="53"/>
      <c r="C66" s="70"/>
      <c r="D66" s="55"/>
      <c r="E66" s="30"/>
      <c r="F66" s="30"/>
      <c r="G66" s="30"/>
      <c r="H66" s="30"/>
      <c r="I66" s="30"/>
      <c r="J66" s="3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62"/>
      <c r="B67" s="169" t="s">
        <v>45</v>
      </c>
      <c r="C67" s="162"/>
      <c r="D67" s="58">
        <f>SUM(D57:D66)</f>
        <v>0</v>
      </c>
      <c r="E67" s="30"/>
      <c r="F67" s="30"/>
      <c r="G67" s="30"/>
      <c r="H67" s="30"/>
      <c r="I67" s="30"/>
      <c r="J67" s="3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40"/>
      <c r="B68" s="72"/>
      <c r="C68" s="72"/>
      <c r="D68" s="72"/>
      <c r="E68" s="72"/>
      <c r="F68" s="72"/>
      <c r="G68" s="72"/>
      <c r="H68" s="72"/>
      <c r="I68" s="72"/>
      <c r="J68" s="3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89"/>
      <c r="B69" s="15"/>
      <c r="C69" s="15"/>
      <c r="D69" s="15"/>
      <c r="E69" s="15"/>
      <c r="F69" s="15"/>
      <c r="G69" s="15"/>
      <c r="H69" s="15"/>
      <c r="I69" s="15"/>
      <c r="J69" s="15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3">
      <c r="A70" s="90"/>
      <c r="B70" s="170" t="s">
        <v>53</v>
      </c>
      <c r="C70" s="171"/>
      <c r="D70" s="171"/>
      <c r="E70" s="171"/>
      <c r="F70" s="171"/>
      <c r="G70" s="172"/>
      <c r="H70" s="91"/>
      <c r="I70" s="91"/>
      <c r="J70" s="9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90"/>
      <c r="B71" s="62"/>
      <c r="C71" s="30"/>
      <c r="D71" s="30"/>
      <c r="E71" s="30"/>
      <c r="F71" s="30"/>
      <c r="G71" s="92"/>
      <c r="H71" s="91"/>
      <c r="I71" s="91"/>
      <c r="J71" s="9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90"/>
      <c r="B72" s="62"/>
      <c r="C72" s="173" t="s">
        <v>54</v>
      </c>
      <c r="D72" s="174"/>
      <c r="E72" s="93" t="s">
        <v>42</v>
      </c>
      <c r="F72" s="94" t="s">
        <v>44</v>
      </c>
      <c r="G72" s="92"/>
      <c r="H72" s="91"/>
      <c r="I72" s="91"/>
      <c r="J72" s="9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90"/>
      <c r="B73" s="62"/>
      <c r="C73" s="159"/>
      <c r="D73" s="142"/>
      <c r="E73" s="95"/>
      <c r="F73" s="96"/>
      <c r="G73" s="92"/>
      <c r="H73" s="91"/>
      <c r="I73" s="91"/>
      <c r="J73" s="9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90"/>
      <c r="B74" s="62"/>
      <c r="C74" s="159"/>
      <c r="D74" s="142"/>
      <c r="E74" s="95"/>
      <c r="F74" s="96"/>
      <c r="G74" s="92"/>
      <c r="H74" s="91"/>
      <c r="I74" s="91"/>
      <c r="J74" s="9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90"/>
      <c r="B75" s="62"/>
      <c r="C75" s="159"/>
      <c r="D75" s="142"/>
      <c r="E75" s="95"/>
      <c r="F75" s="96"/>
      <c r="G75" s="92"/>
      <c r="H75" s="91"/>
      <c r="I75" s="91"/>
      <c r="J75" s="9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90"/>
      <c r="B76" s="62"/>
      <c r="C76" s="97"/>
      <c r="D76" s="98"/>
      <c r="E76" s="95"/>
      <c r="F76" s="96"/>
      <c r="G76" s="92"/>
      <c r="H76" s="91"/>
      <c r="I76" s="91"/>
      <c r="J76" s="9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90"/>
      <c r="B77" s="62"/>
      <c r="C77" s="97"/>
      <c r="D77" s="98"/>
      <c r="E77" s="95"/>
      <c r="F77" s="96"/>
      <c r="G77" s="92"/>
      <c r="H77" s="91"/>
      <c r="I77" s="91"/>
      <c r="J77" s="9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90"/>
      <c r="B78" s="62"/>
      <c r="C78" s="159"/>
      <c r="D78" s="142"/>
      <c r="E78" s="95"/>
      <c r="F78" s="96"/>
      <c r="G78" s="92"/>
      <c r="H78" s="91"/>
      <c r="I78" s="91"/>
      <c r="J78" s="9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90"/>
      <c r="B79" s="62"/>
      <c r="C79" s="159"/>
      <c r="D79" s="142"/>
      <c r="E79" s="95"/>
      <c r="F79" s="96"/>
      <c r="G79" s="92"/>
      <c r="H79" s="91"/>
      <c r="I79" s="91"/>
      <c r="J79" s="9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90"/>
      <c r="B80" s="62"/>
      <c r="C80" s="159"/>
      <c r="D80" s="142"/>
      <c r="E80" s="95"/>
      <c r="F80" s="96"/>
      <c r="G80" s="92"/>
      <c r="H80" s="91"/>
      <c r="I80" s="91"/>
      <c r="J80" s="9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90"/>
      <c r="B81" s="62"/>
      <c r="C81" s="159"/>
      <c r="D81" s="142"/>
      <c r="E81" s="95"/>
      <c r="F81" s="99"/>
      <c r="G81" s="92"/>
      <c r="H81" s="91"/>
      <c r="I81" s="91"/>
      <c r="J81" s="9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90"/>
      <c r="B82" s="62"/>
      <c r="C82" s="160" t="s">
        <v>45</v>
      </c>
      <c r="D82" s="161"/>
      <c r="E82" s="162"/>
      <c r="F82" s="100">
        <f>SUM(F73:F81)</f>
        <v>0</v>
      </c>
      <c r="G82" s="92"/>
      <c r="H82" s="91"/>
      <c r="I82" s="91"/>
      <c r="J82" s="9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90"/>
      <c r="B83" s="62"/>
      <c r="C83" s="30"/>
      <c r="D83" s="30"/>
      <c r="E83" s="30"/>
      <c r="F83" s="30"/>
      <c r="G83" s="92"/>
      <c r="H83" s="91"/>
      <c r="I83" s="91"/>
      <c r="J83" s="9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90"/>
      <c r="B84" s="40"/>
      <c r="C84" s="72"/>
      <c r="D84" s="72"/>
      <c r="E84" s="72"/>
      <c r="F84" s="72"/>
      <c r="G84" s="101"/>
      <c r="H84" s="91"/>
      <c r="I84" s="91"/>
      <c r="J84" s="9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90"/>
      <c r="B85" s="15"/>
      <c r="C85" s="15"/>
      <c r="D85" s="15"/>
      <c r="E85" s="15"/>
      <c r="F85" s="15"/>
      <c r="G85" s="91"/>
      <c r="H85" s="91"/>
      <c r="I85" s="91"/>
      <c r="J85" s="9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90"/>
      <c r="B86" s="15"/>
      <c r="C86" s="15"/>
      <c r="D86" s="15"/>
      <c r="E86" s="15"/>
      <c r="F86" s="15"/>
      <c r="G86" s="91"/>
      <c r="H86" s="91"/>
      <c r="I86" s="91"/>
      <c r="J86" s="9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90"/>
      <c r="B87" s="15"/>
      <c r="C87" s="15"/>
      <c r="D87" s="15"/>
      <c r="E87" s="15"/>
      <c r="F87" s="15"/>
      <c r="G87" s="91"/>
      <c r="H87" s="91"/>
      <c r="I87" s="91"/>
      <c r="J87" s="9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45">
      <c r="A88" s="16"/>
      <c r="B88" s="102" t="s">
        <v>55</v>
      </c>
      <c r="C88" s="103"/>
      <c r="D88" s="103"/>
      <c r="E88" s="103"/>
      <c r="F88" s="103"/>
      <c r="G88" s="103"/>
      <c r="H88" s="17"/>
      <c r="I88" s="17"/>
      <c r="J88" s="1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62"/>
      <c r="B89" s="30"/>
      <c r="C89" s="30"/>
      <c r="D89" s="30"/>
      <c r="E89" s="30"/>
      <c r="F89" s="30"/>
      <c r="G89" s="30"/>
      <c r="H89" s="30"/>
      <c r="I89" s="30"/>
      <c r="J89" s="3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5">
      <c r="A90" s="62"/>
      <c r="B90" s="158" t="s">
        <v>47</v>
      </c>
      <c r="C90" s="156"/>
      <c r="D90" s="30"/>
      <c r="E90" s="158" t="s">
        <v>48</v>
      </c>
      <c r="F90" s="156"/>
      <c r="G90" s="30"/>
      <c r="H90" s="158" t="s">
        <v>50</v>
      </c>
      <c r="I90" s="156"/>
      <c r="J90" s="3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62"/>
      <c r="B91" s="30"/>
      <c r="C91" s="30"/>
      <c r="D91" s="30"/>
      <c r="E91" s="30"/>
      <c r="F91" s="30"/>
      <c r="G91" s="30"/>
      <c r="H91" s="30"/>
      <c r="I91" s="30"/>
      <c r="J91" s="3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5">
      <c r="A92" s="62"/>
      <c r="B92" s="104" t="s">
        <v>42</v>
      </c>
      <c r="C92" s="105" t="s">
        <v>44</v>
      </c>
      <c r="D92" s="30"/>
      <c r="E92" s="106" t="s">
        <v>42</v>
      </c>
      <c r="F92" s="107" t="s">
        <v>44</v>
      </c>
      <c r="G92" s="30"/>
      <c r="H92" s="108" t="s">
        <v>42</v>
      </c>
      <c r="I92" s="109" t="s">
        <v>44</v>
      </c>
      <c r="J92" s="3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62"/>
      <c r="B93" s="110"/>
      <c r="C93" s="111"/>
      <c r="D93" s="112"/>
      <c r="E93" s="110"/>
      <c r="F93" s="111"/>
      <c r="G93" s="30"/>
      <c r="H93" s="110"/>
      <c r="I93" s="111"/>
      <c r="J93" s="3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62"/>
      <c r="B94" s="110"/>
      <c r="C94" s="111"/>
      <c r="D94" s="112"/>
      <c r="E94" s="110"/>
      <c r="F94" s="111"/>
      <c r="G94" s="112"/>
      <c r="H94" s="110"/>
      <c r="I94" s="111"/>
      <c r="J94" s="3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62"/>
      <c r="B95" s="110"/>
      <c r="C95" s="111"/>
      <c r="D95" s="112"/>
      <c r="E95" s="110"/>
      <c r="F95" s="111"/>
      <c r="G95" s="112"/>
      <c r="H95" s="110"/>
      <c r="I95" s="111"/>
      <c r="J95" s="3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62"/>
      <c r="B96" s="110"/>
      <c r="C96" s="111"/>
      <c r="D96" s="112"/>
      <c r="E96" s="110"/>
      <c r="F96" s="111"/>
      <c r="G96" s="112"/>
      <c r="H96" s="110"/>
      <c r="I96" s="111"/>
      <c r="J96" s="3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62"/>
      <c r="B97" s="110"/>
      <c r="C97" s="111"/>
      <c r="D97" s="112"/>
      <c r="E97" s="110"/>
      <c r="F97" s="111"/>
      <c r="G97" s="112"/>
      <c r="H97" s="110"/>
      <c r="I97" s="111"/>
      <c r="J97" s="3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62"/>
      <c r="B98" s="110"/>
      <c r="C98" s="111"/>
      <c r="D98" s="112"/>
      <c r="E98" s="110"/>
      <c r="F98" s="111"/>
      <c r="G98" s="112"/>
      <c r="H98" s="110"/>
      <c r="I98" s="111"/>
      <c r="J98" s="3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62"/>
      <c r="B99" s="110"/>
      <c r="C99" s="111"/>
      <c r="D99" s="112"/>
      <c r="E99" s="110"/>
      <c r="F99" s="111"/>
      <c r="G99" s="112"/>
      <c r="H99" s="110"/>
      <c r="I99" s="111"/>
      <c r="J99" s="3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62"/>
      <c r="B100" s="110"/>
      <c r="C100" s="111"/>
      <c r="D100" s="112"/>
      <c r="E100" s="110"/>
      <c r="F100" s="111"/>
      <c r="G100" s="112"/>
      <c r="H100" s="110"/>
      <c r="I100" s="111"/>
      <c r="J100" s="3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62"/>
      <c r="B101" s="110"/>
      <c r="C101" s="111"/>
      <c r="D101" s="112"/>
      <c r="E101" s="110"/>
      <c r="F101" s="111"/>
      <c r="G101" s="112"/>
      <c r="H101" s="110"/>
      <c r="I101" s="111"/>
      <c r="J101" s="3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62"/>
      <c r="B102" s="110"/>
      <c r="C102" s="111"/>
      <c r="D102" s="112"/>
      <c r="E102" s="110"/>
      <c r="F102" s="111"/>
      <c r="G102" s="112"/>
      <c r="H102" s="110"/>
      <c r="I102" s="111"/>
      <c r="J102" s="3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62"/>
      <c r="B103" s="110"/>
      <c r="C103" s="111"/>
      <c r="D103" s="112"/>
      <c r="E103" s="110"/>
      <c r="F103" s="111"/>
      <c r="G103" s="112"/>
      <c r="H103" s="110"/>
      <c r="I103" s="111"/>
      <c r="J103" s="3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62"/>
      <c r="B104" s="110"/>
      <c r="C104" s="111"/>
      <c r="D104" s="112"/>
      <c r="E104" s="110"/>
      <c r="F104" s="111"/>
      <c r="G104" s="112"/>
      <c r="H104" s="110"/>
      <c r="I104" s="111"/>
      <c r="J104" s="3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62"/>
      <c r="B105" s="113" t="s">
        <v>45</v>
      </c>
      <c r="C105" s="114">
        <f>SUM(C93:C104)</f>
        <v>0</v>
      </c>
      <c r="D105" s="112"/>
      <c r="E105" s="113" t="s">
        <v>45</v>
      </c>
      <c r="F105" s="114">
        <f>SUM(F93:F104)</f>
        <v>0</v>
      </c>
      <c r="G105" s="112"/>
      <c r="H105" s="113" t="s">
        <v>45</v>
      </c>
      <c r="I105" s="114">
        <f>SUM(I93:I104)</f>
        <v>0</v>
      </c>
      <c r="J105" s="3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62"/>
      <c r="B106" s="30"/>
      <c r="C106" s="30"/>
      <c r="D106" s="30"/>
      <c r="E106" s="30"/>
      <c r="F106" s="30"/>
      <c r="G106" s="30"/>
      <c r="H106" s="30"/>
      <c r="I106" s="30"/>
      <c r="J106" s="3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40"/>
      <c r="B107" s="72"/>
      <c r="C107" s="72"/>
      <c r="D107" s="72"/>
      <c r="E107" s="72"/>
      <c r="F107" s="72"/>
      <c r="G107" s="72"/>
      <c r="H107" s="72"/>
      <c r="I107" s="72"/>
      <c r="J107" s="7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5">
      <c r="A111" s="16"/>
      <c r="B111" s="150" t="s">
        <v>51</v>
      </c>
      <c r="C111" s="151"/>
      <c r="D111" s="17"/>
      <c r="E111" s="150" t="s">
        <v>52</v>
      </c>
      <c r="F111" s="151"/>
      <c r="G111" s="18"/>
      <c r="H111" s="15"/>
      <c r="I111" s="15"/>
      <c r="J111" s="15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62"/>
      <c r="B112" s="30"/>
      <c r="C112" s="30"/>
      <c r="D112" s="30"/>
      <c r="E112" s="30"/>
      <c r="F112" s="30"/>
      <c r="G112" s="31"/>
      <c r="H112" s="15"/>
      <c r="I112" s="15"/>
      <c r="J112" s="15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5">
      <c r="A113" s="62"/>
      <c r="B113" s="115" t="s">
        <v>42</v>
      </c>
      <c r="C113" s="115" t="s">
        <v>44</v>
      </c>
      <c r="D113" s="30"/>
      <c r="E113" s="116" t="s">
        <v>42</v>
      </c>
      <c r="F113" s="116" t="s">
        <v>44</v>
      </c>
      <c r="G113" s="31"/>
      <c r="H113" s="15"/>
      <c r="I113" s="15"/>
      <c r="J113" s="15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62"/>
      <c r="B114" s="70"/>
      <c r="C114" s="70"/>
      <c r="D114" s="112"/>
      <c r="E114" s="70"/>
      <c r="F114" s="70"/>
      <c r="G114" s="117"/>
      <c r="H114" s="15"/>
      <c r="I114" s="15"/>
      <c r="J114" s="15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62"/>
      <c r="B115" s="70"/>
      <c r="C115" s="70"/>
      <c r="D115" s="112"/>
      <c r="E115" s="70"/>
      <c r="F115" s="70"/>
      <c r="G115" s="117"/>
      <c r="H115" s="15"/>
      <c r="I115" s="15"/>
      <c r="J115" s="15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62"/>
      <c r="B116" s="70"/>
      <c r="C116" s="70"/>
      <c r="D116" s="112"/>
      <c r="E116" s="70"/>
      <c r="F116" s="70"/>
      <c r="G116" s="117"/>
      <c r="H116" s="15"/>
      <c r="I116" s="15"/>
      <c r="J116" s="15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62"/>
      <c r="B117" s="70"/>
      <c r="C117" s="70"/>
      <c r="D117" s="112"/>
      <c r="E117" s="70"/>
      <c r="F117" s="70"/>
      <c r="G117" s="117"/>
      <c r="H117" s="15"/>
      <c r="I117" s="15"/>
      <c r="J117" s="15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62"/>
      <c r="B118" s="70"/>
      <c r="C118" s="70"/>
      <c r="D118" s="112"/>
      <c r="E118" s="70"/>
      <c r="F118" s="70"/>
      <c r="G118" s="117"/>
      <c r="H118" s="15"/>
      <c r="I118" s="15"/>
      <c r="J118" s="15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62"/>
      <c r="B119" s="70"/>
      <c r="C119" s="70"/>
      <c r="D119" s="112"/>
      <c r="E119" s="70"/>
      <c r="F119" s="70"/>
      <c r="G119" s="117"/>
      <c r="H119" s="15"/>
      <c r="I119" s="15"/>
      <c r="J119" s="1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62"/>
      <c r="B120" s="70"/>
      <c r="C120" s="70"/>
      <c r="D120" s="112"/>
      <c r="E120" s="70"/>
      <c r="F120" s="70"/>
      <c r="G120" s="117"/>
      <c r="H120" s="15"/>
      <c r="I120" s="15"/>
      <c r="J120" s="1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62"/>
      <c r="B121" s="70"/>
      <c r="C121" s="70"/>
      <c r="D121" s="112"/>
      <c r="E121" s="70"/>
      <c r="F121" s="70"/>
      <c r="G121" s="117"/>
      <c r="H121" s="15"/>
      <c r="I121" s="15"/>
      <c r="J121" s="1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62"/>
      <c r="B122" s="70"/>
      <c r="C122" s="70"/>
      <c r="D122" s="112"/>
      <c r="E122" s="70"/>
      <c r="F122" s="70"/>
      <c r="G122" s="117"/>
      <c r="H122" s="15"/>
      <c r="I122" s="15"/>
      <c r="J122" s="1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62"/>
      <c r="B123" s="70"/>
      <c r="C123" s="70"/>
      <c r="D123" s="112"/>
      <c r="E123" s="70"/>
      <c r="F123" s="70"/>
      <c r="G123" s="117"/>
      <c r="H123" s="15"/>
      <c r="I123" s="15"/>
      <c r="J123" s="1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62"/>
      <c r="B124" s="70"/>
      <c r="C124" s="70"/>
      <c r="D124" s="112"/>
      <c r="E124" s="70"/>
      <c r="F124" s="70"/>
      <c r="G124" s="117"/>
      <c r="H124" s="15"/>
      <c r="I124" s="15"/>
      <c r="J124" s="1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62"/>
      <c r="B125" s="70"/>
      <c r="C125" s="70"/>
      <c r="D125" s="112"/>
      <c r="E125" s="70"/>
      <c r="F125" s="70"/>
      <c r="G125" s="117"/>
      <c r="H125" s="15"/>
      <c r="I125" s="15"/>
      <c r="J125" s="1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62"/>
      <c r="B126" s="118" t="s">
        <v>45</v>
      </c>
      <c r="C126" s="119">
        <f>SUM(C114:C125)</f>
        <v>0</v>
      </c>
      <c r="D126" s="112"/>
      <c r="E126" s="118" t="s">
        <v>45</v>
      </c>
      <c r="F126" s="119">
        <f>SUM(F114:F125)</f>
        <v>0</v>
      </c>
      <c r="G126" s="117"/>
      <c r="H126" s="15"/>
      <c r="I126" s="15"/>
      <c r="J126" s="1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62"/>
      <c r="B127" s="112"/>
      <c r="C127" s="112"/>
      <c r="D127" s="112"/>
      <c r="E127" s="112"/>
      <c r="F127" s="112"/>
      <c r="G127" s="117"/>
      <c r="H127" s="120"/>
      <c r="I127" s="120"/>
      <c r="J127" s="1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40"/>
      <c r="B128" s="121"/>
      <c r="C128" s="121"/>
      <c r="D128" s="121"/>
      <c r="E128" s="121"/>
      <c r="F128" s="72"/>
      <c r="G128" s="73"/>
      <c r="H128" s="15"/>
      <c r="I128" s="15"/>
      <c r="J128" s="1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5"/>
      <c r="B129" s="120"/>
      <c r="C129" s="120"/>
      <c r="D129" s="120"/>
      <c r="E129" s="120"/>
      <c r="F129" s="15"/>
      <c r="G129" s="15"/>
      <c r="H129" s="15"/>
      <c r="I129" s="15"/>
      <c r="J129" s="1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22"/>
      <c r="B132" s="152" t="s">
        <v>56</v>
      </c>
      <c r="C132" s="153"/>
      <c r="D132" s="153"/>
      <c r="E132" s="153"/>
      <c r="F132" s="153"/>
      <c r="G132" s="154"/>
      <c r="H132" s="123"/>
      <c r="I132" s="123"/>
      <c r="J132" s="12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25"/>
      <c r="B133" s="126"/>
      <c r="C133" s="126"/>
      <c r="D133" s="126"/>
      <c r="E133" s="126"/>
      <c r="F133" s="126"/>
      <c r="G133" s="126"/>
      <c r="H133" s="126"/>
      <c r="I133" s="126"/>
      <c r="J133" s="12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0" customHeight="1" x14ac:dyDescent="0.3">
      <c r="A134" s="125"/>
      <c r="B134" s="128" t="s">
        <v>9</v>
      </c>
      <c r="C134" s="155" t="s">
        <v>57</v>
      </c>
      <c r="D134" s="156"/>
      <c r="E134" s="128" t="s">
        <v>58</v>
      </c>
      <c r="F134" s="155" t="s">
        <v>59</v>
      </c>
      <c r="G134" s="156"/>
      <c r="H134" s="129" t="s">
        <v>45</v>
      </c>
      <c r="I134" s="126"/>
      <c r="J134" s="12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6" ht="30" customHeight="1" x14ac:dyDescent="0.3">
      <c r="A135" s="125"/>
      <c r="B135" s="130">
        <f>E18</f>
        <v>0</v>
      </c>
      <c r="C135" s="157">
        <f>SUM(D35+H35+D52+H52+D67)</f>
        <v>0</v>
      </c>
      <c r="D135" s="156"/>
      <c r="E135" s="130">
        <f>SUM(F82)</f>
        <v>0</v>
      </c>
      <c r="F135" s="157">
        <f>SUM(C105+F105+I105+C126+F126)</f>
        <v>0</v>
      </c>
      <c r="G135" s="156"/>
      <c r="H135" s="131">
        <f>SUM(B135:G135)</f>
        <v>0</v>
      </c>
      <c r="I135" s="126"/>
      <c r="J135" s="12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6" ht="13.5" customHeight="1" x14ac:dyDescent="0.3">
      <c r="A136" s="132"/>
      <c r="B136" s="133"/>
      <c r="C136" s="133"/>
      <c r="D136" s="133"/>
      <c r="E136" s="133"/>
      <c r="F136" s="133"/>
      <c r="G136" s="133"/>
      <c r="H136" s="133"/>
      <c r="I136" s="133"/>
      <c r="J136" s="13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69.75" customHeight="1" x14ac:dyDescent="0.3">
      <c r="A138" s="1"/>
      <c r="B138" s="1"/>
      <c r="C138" s="1"/>
      <c r="D138" s="135" t="s">
        <v>60</v>
      </c>
      <c r="E138" s="136" t="s">
        <v>8</v>
      </c>
      <c r="F138" s="137" t="s">
        <v>61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 x14ac:dyDescent="0.3">
      <c r="A139" s="1"/>
      <c r="B139" s="1"/>
      <c r="C139" s="1"/>
      <c r="D139" s="138">
        <f>SUM(I2:I14)</f>
        <v>0</v>
      </c>
      <c r="E139" s="139">
        <f>SUM(B135:F135)</f>
        <v>0</v>
      </c>
      <c r="F139" s="140" t="str">
        <f>IF(D139&lt;=E139,"ORS à jour","Revoir ORS")</f>
        <v>ORS à jour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55000000000000004">
      <c r="A141" s="1"/>
      <c r="B141" s="147">
        <f>B3</f>
        <v>0</v>
      </c>
      <c r="C141" s="148"/>
      <c r="D141" s="1"/>
      <c r="E141" s="149">
        <f>D3</f>
        <v>0</v>
      </c>
      <c r="F141" s="148"/>
      <c r="G141" s="14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48">
    <mergeCell ref="D3:E3"/>
    <mergeCell ref="D7:E7"/>
    <mergeCell ref="G8:H8"/>
    <mergeCell ref="A9:B9"/>
    <mergeCell ref="G9:H9"/>
    <mergeCell ref="G10:H11"/>
    <mergeCell ref="I10:I11"/>
    <mergeCell ref="C9:E9"/>
    <mergeCell ref="B11:E12"/>
    <mergeCell ref="G12:G14"/>
    <mergeCell ref="H12:H14"/>
    <mergeCell ref="I12:I14"/>
    <mergeCell ref="A14:B19"/>
    <mergeCell ref="C18:D18"/>
    <mergeCell ref="B20:H21"/>
    <mergeCell ref="B22:D22"/>
    <mergeCell ref="F22:H22"/>
    <mergeCell ref="B35:C35"/>
    <mergeCell ref="F35:G35"/>
    <mergeCell ref="B39:D39"/>
    <mergeCell ref="F39:H39"/>
    <mergeCell ref="B52:C52"/>
    <mergeCell ref="F52:G52"/>
    <mergeCell ref="B54:D54"/>
    <mergeCell ref="F59:G65"/>
    <mergeCell ref="B67:C67"/>
    <mergeCell ref="B70:G70"/>
    <mergeCell ref="C72:D72"/>
    <mergeCell ref="C81:D81"/>
    <mergeCell ref="B90:C90"/>
    <mergeCell ref="E90:F90"/>
    <mergeCell ref="H90:I90"/>
    <mergeCell ref="C73:D73"/>
    <mergeCell ref="C74:D74"/>
    <mergeCell ref="C75:D75"/>
    <mergeCell ref="C78:D78"/>
    <mergeCell ref="C79:D79"/>
    <mergeCell ref="C80:D80"/>
    <mergeCell ref="C82:E82"/>
    <mergeCell ref="B141:C141"/>
    <mergeCell ref="E141:G141"/>
    <mergeCell ref="B111:C111"/>
    <mergeCell ref="E111:F111"/>
    <mergeCell ref="B132:G132"/>
    <mergeCell ref="C134:D134"/>
    <mergeCell ref="F134:G134"/>
    <mergeCell ref="C135:D135"/>
    <mergeCell ref="F135:G135"/>
  </mergeCells>
  <dataValidations count="9">
    <dataValidation type="list" allowBlank="1" showInputMessage="1" showErrorMessage="1" prompt=" - " sqref="C25:C34 G25:G34 C42:C51 C57:C66" xr:uid="{00000000-0002-0000-0400-000000000000}">
      <formula1>"Concertations,Parents,PPS,Autre"</formula1>
    </dataValidation>
    <dataValidation type="list" allowBlank="1" showInputMessage="1" showErrorMessage="1" prompt=" - " sqref="I7" xr:uid="{00000000-0002-0000-0400-000001000000}">
      <formula1>"27"</formula1>
    </dataValidation>
    <dataValidation type="list" allowBlank="1" showInputMessage="1" showErrorMessage="1" prompt=" - " sqref="I8:I10" xr:uid="{00000000-0002-0000-0400-000002000000}">
      <formula1>"-36"</formula1>
    </dataValidation>
    <dataValidation type="list" allowBlank="1" showInputMessage="1" showErrorMessage="1" prompt=" - " sqref="I2 I12" xr:uid="{00000000-0002-0000-0400-000003000000}">
      <formula1>"108"</formula1>
    </dataValidation>
    <dataValidation type="list" allowBlank="1" showInputMessage="1" showErrorMessage="1" prompt=" - " sqref="I3" xr:uid="{00000000-0002-0000-0400-000004000000}">
      <formula1>"87"</formula1>
    </dataValidation>
    <dataValidation type="list" allowBlank="1" showInputMessage="1" showErrorMessage="1" prompt=" - " sqref="I5" xr:uid="{00000000-0002-0000-0400-000005000000}">
      <formula1>"54"</formula1>
    </dataValidation>
    <dataValidation type="list" allowBlank="1" showInputMessage="1" showErrorMessage="1" prompt="Cliquez ici et saisissez une valeur dans la liste des éléments" sqref="I6" xr:uid="{00000000-0002-0000-0400-000006000000}">
      <formula1>"36"</formula1>
    </dataValidation>
    <dataValidation type="list" allowBlank="1" showInputMessage="1" showErrorMessage="1" prompt=" - " sqref="I4" xr:uid="{00000000-0002-0000-0400-000007000000}">
      <formula1>"81"</formula1>
    </dataValidation>
    <dataValidation type="list" allowBlank="1" showInputMessage="1" showErrorMessage="1" prompt=" - " sqref="G42:G51" xr:uid="{00000000-0002-0000-0400-000009000000}">
      <formula1>"Concertations,Parents,PPS,Liste"</formula1>
    </dataValidation>
  </dataValidations>
  <pageMargins left="0.70866141732283472" right="0.70866141732283472" top="0.74803149606299213" bottom="0.74803149606299213" header="0" footer="0"/>
  <pageSetup fitToHeight="0" orientation="portrait"/>
  <headerFooter>
    <oddHeader>&amp;CREPARTITION DES 108H&amp;RANNEE 2024/2025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955"/>
  <sheetViews>
    <sheetView workbookViewId="0">
      <selection activeCell="I10" sqref="I10:I11"/>
    </sheetView>
  </sheetViews>
  <sheetFormatPr baseColWidth="10" defaultColWidth="11.15234375" defaultRowHeight="15" customHeight="1" x14ac:dyDescent="0.3"/>
  <cols>
    <col min="1" max="1" width="10.3828125" customWidth="1"/>
    <col min="2" max="2" width="16" customWidth="1"/>
    <col min="3" max="3" width="12.3828125" customWidth="1"/>
    <col min="4" max="4" width="10.84375" customWidth="1"/>
    <col min="5" max="5" width="11.84375" customWidth="1"/>
    <col min="6" max="6" width="13.4609375" customWidth="1"/>
    <col min="7" max="7" width="13.84375" customWidth="1"/>
    <col min="8" max="8" width="11.84375" customWidth="1"/>
    <col min="9" max="9" width="9.61328125" customWidth="1"/>
    <col min="10" max="10" width="1.84375" customWidth="1"/>
    <col min="11" max="11" width="10.84375" customWidth="1"/>
    <col min="12" max="26" width="10" customWidth="1"/>
  </cols>
  <sheetData>
    <row r="1" spans="1:26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4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6"/>
      <c r="B2" s="17"/>
      <c r="C2" s="17"/>
      <c r="D2" s="17"/>
      <c r="E2" s="18"/>
      <c r="F2" s="15"/>
      <c r="G2" s="19"/>
      <c r="H2" s="20">
        <v>1</v>
      </c>
      <c r="I2" s="21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23" t="s">
        <v>32</v>
      </c>
      <c r="B3" s="24">
        <f>Récapitulatif!B5</f>
        <v>0</v>
      </c>
      <c r="C3" s="25" t="s">
        <v>33</v>
      </c>
      <c r="D3" s="186">
        <f>Récapitulatif!C5</f>
        <v>0</v>
      </c>
      <c r="E3" s="146"/>
      <c r="F3" s="15"/>
      <c r="G3" s="26" t="s">
        <v>34</v>
      </c>
      <c r="H3" s="27">
        <v>0.8</v>
      </c>
      <c r="I3" s="28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29" t="s">
        <v>35</v>
      </c>
      <c r="B4" s="30"/>
      <c r="C4" s="30"/>
      <c r="D4" s="30"/>
      <c r="E4" s="31"/>
      <c r="F4" s="15"/>
      <c r="G4" s="32"/>
      <c r="H4" s="27">
        <v>0.75</v>
      </c>
      <c r="I4" s="28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29"/>
      <c r="B5" s="30"/>
      <c r="C5" s="30"/>
      <c r="D5" s="30"/>
      <c r="E5" s="31"/>
      <c r="F5" s="15"/>
      <c r="G5" s="32"/>
      <c r="H5" s="27">
        <v>0.5</v>
      </c>
      <c r="I5" s="28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33"/>
      <c r="B6" s="34"/>
      <c r="C6" s="35"/>
      <c r="D6" s="36"/>
      <c r="E6" s="37"/>
      <c r="F6" s="15"/>
      <c r="G6" s="32"/>
      <c r="H6" s="27">
        <v>0.33</v>
      </c>
      <c r="I6" s="28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33" t="s">
        <v>36</v>
      </c>
      <c r="B7" s="38">
        <f>Récapitulatif!C1</f>
        <v>0</v>
      </c>
      <c r="C7" s="35" t="s">
        <v>2</v>
      </c>
      <c r="D7" s="186">
        <f>Récapitulatif!E1</f>
        <v>0</v>
      </c>
      <c r="E7" s="146"/>
      <c r="F7" s="15"/>
      <c r="G7" s="32"/>
      <c r="H7" s="27">
        <v>0.25</v>
      </c>
      <c r="I7" s="28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3">
      <c r="A8" s="29"/>
      <c r="B8" s="30"/>
      <c r="C8" s="30"/>
      <c r="D8" s="30"/>
      <c r="E8" s="31"/>
      <c r="F8" s="15"/>
      <c r="G8" s="199" t="s">
        <v>37</v>
      </c>
      <c r="H8" s="142"/>
      <c r="I8" s="39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3">
      <c r="A9" s="200" t="s">
        <v>38</v>
      </c>
      <c r="B9" s="156"/>
      <c r="C9" s="186" t="str">
        <f>Récapitulatif!H1</f>
        <v>Segré</v>
      </c>
      <c r="D9" s="187"/>
      <c r="E9" s="146"/>
      <c r="F9" s="15"/>
      <c r="G9" s="199" t="s">
        <v>39</v>
      </c>
      <c r="H9" s="142"/>
      <c r="I9" s="39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40"/>
      <c r="B10" s="41"/>
      <c r="C10" s="42"/>
      <c r="D10" s="42"/>
      <c r="E10" s="43"/>
      <c r="F10" s="44"/>
      <c r="G10" s="180" t="s">
        <v>40</v>
      </c>
      <c r="H10" s="181"/>
      <c r="I10" s="184"/>
      <c r="J10" s="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45"/>
      <c r="B11" s="188" t="s">
        <v>41</v>
      </c>
      <c r="C11" s="189"/>
      <c r="D11" s="189"/>
      <c r="E11" s="164"/>
      <c r="F11" s="44"/>
      <c r="G11" s="182"/>
      <c r="H11" s="183"/>
      <c r="I11" s="185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45"/>
      <c r="B12" s="167"/>
      <c r="C12" s="179"/>
      <c r="D12" s="179"/>
      <c r="E12" s="168"/>
      <c r="F12" s="44"/>
      <c r="G12" s="190"/>
      <c r="H12" s="193"/>
      <c r="I12" s="194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45"/>
      <c r="B13" s="46"/>
      <c r="C13" s="44"/>
      <c r="D13" s="44"/>
      <c r="E13" s="44"/>
      <c r="F13" s="44"/>
      <c r="G13" s="191"/>
      <c r="H13" s="191"/>
      <c r="I13" s="19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195"/>
      <c r="B14" s="164"/>
      <c r="C14" s="47" t="s">
        <v>42</v>
      </c>
      <c r="D14" s="48" t="s">
        <v>43</v>
      </c>
      <c r="E14" s="49" t="s">
        <v>44</v>
      </c>
      <c r="F14" s="44"/>
      <c r="G14" s="192"/>
      <c r="H14" s="192"/>
      <c r="I14" s="19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196"/>
      <c r="B15" s="166"/>
      <c r="C15" s="50"/>
      <c r="D15" s="51"/>
      <c r="E15" s="52"/>
      <c r="F15" s="44"/>
      <c r="G15" s="15"/>
      <c r="H15" s="15"/>
      <c r="I15" s="15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196"/>
      <c r="B16" s="166"/>
      <c r="C16" s="53"/>
      <c r="D16" s="54"/>
      <c r="E16" s="55"/>
      <c r="F16" s="44"/>
      <c r="G16" s="56" t="str">
        <f>Récapitulatif!D23</f>
        <v>2025-2026</v>
      </c>
      <c r="H16" s="15"/>
      <c r="I16" s="15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96"/>
      <c r="B17" s="166"/>
      <c r="C17" s="53"/>
      <c r="D17" s="54"/>
      <c r="E17" s="57"/>
      <c r="F17" s="44"/>
      <c r="G17" s="44"/>
      <c r="H17" s="15"/>
      <c r="I17" s="15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196"/>
      <c r="B18" s="166"/>
      <c r="C18" s="198" t="s">
        <v>45</v>
      </c>
      <c r="D18" s="162"/>
      <c r="E18" s="58">
        <f>SUM(E15:E17)</f>
        <v>0</v>
      </c>
      <c r="F18" s="44"/>
      <c r="G18" s="44"/>
      <c r="H18" s="15"/>
      <c r="I18" s="15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182"/>
      <c r="B19" s="197"/>
      <c r="C19" s="59"/>
      <c r="D19" s="59"/>
      <c r="E19" s="59"/>
      <c r="F19" s="59"/>
      <c r="G19" s="59"/>
      <c r="H19" s="60"/>
      <c r="I19" s="60"/>
      <c r="J19" s="6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6"/>
      <c r="B20" s="176" t="s">
        <v>63</v>
      </c>
      <c r="C20" s="177"/>
      <c r="D20" s="177"/>
      <c r="E20" s="177"/>
      <c r="F20" s="177"/>
      <c r="G20" s="177"/>
      <c r="H20" s="178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A21" s="62"/>
      <c r="B21" s="167"/>
      <c r="C21" s="179"/>
      <c r="D21" s="179"/>
      <c r="E21" s="179"/>
      <c r="F21" s="179"/>
      <c r="G21" s="179"/>
      <c r="H21" s="168"/>
      <c r="I21" s="30"/>
      <c r="J21" s="3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5">
      <c r="A22" s="62"/>
      <c r="B22" s="158" t="s">
        <v>47</v>
      </c>
      <c r="C22" s="175"/>
      <c r="D22" s="156"/>
      <c r="E22" s="63"/>
      <c r="F22" s="158" t="s">
        <v>48</v>
      </c>
      <c r="G22" s="175"/>
      <c r="H22" s="156"/>
      <c r="I22" s="30"/>
      <c r="J22" s="3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62"/>
      <c r="B23" s="30"/>
      <c r="C23" s="30"/>
      <c r="D23" s="30"/>
      <c r="E23" s="30"/>
      <c r="F23" s="30"/>
      <c r="G23" s="30"/>
      <c r="H23" s="30"/>
      <c r="I23" s="30"/>
      <c r="J23" s="3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62"/>
      <c r="B24" s="64" t="s">
        <v>42</v>
      </c>
      <c r="C24" s="65" t="s">
        <v>49</v>
      </c>
      <c r="D24" s="66" t="s">
        <v>44</v>
      </c>
      <c r="E24" s="30"/>
      <c r="F24" s="67" t="s">
        <v>42</v>
      </c>
      <c r="G24" s="68" t="s">
        <v>49</v>
      </c>
      <c r="H24" s="69" t="s">
        <v>44</v>
      </c>
      <c r="I24" s="30"/>
      <c r="J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62"/>
      <c r="B25" s="53"/>
      <c r="C25" s="70"/>
      <c r="D25" s="71"/>
      <c r="E25" s="30"/>
      <c r="F25" s="53"/>
      <c r="G25" s="70"/>
      <c r="H25" s="55"/>
      <c r="I25" s="30"/>
      <c r="J25" s="3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62"/>
      <c r="B26" s="53"/>
      <c r="C26" s="70"/>
      <c r="D26" s="71"/>
      <c r="E26" s="30"/>
      <c r="F26" s="53"/>
      <c r="G26" s="70"/>
      <c r="H26" s="55"/>
      <c r="I26" s="30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62"/>
      <c r="B27" s="53"/>
      <c r="C27" s="70"/>
      <c r="D27" s="71"/>
      <c r="E27" s="30"/>
      <c r="F27" s="53"/>
      <c r="G27" s="70"/>
      <c r="H27" s="55"/>
      <c r="I27" s="30"/>
      <c r="J27" s="3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62"/>
      <c r="B28" s="53"/>
      <c r="C28" s="70"/>
      <c r="D28" s="71"/>
      <c r="E28" s="30"/>
      <c r="F28" s="53"/>
      <c r="G28" s="70"/>
      <c r="H28" s="55"/>
      <c r="I28" s="30"/>
      <c r="J28" s="3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62"/>
      <c r="B29" s="53"/>
      <c r="C29" s="70"/>
      <c r="D29" s="71"/>
      <c r="E29" s="30"/>
      <c r="F29" s="53"/>
      <c r="G29" s="70"/>
      <c r="H29" s="55"/>
      <c r="I29" s="30"/>
      <c r="J29" s="3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62"/>
      <c r="B30" s="53"/>
      <c r="C30" s="70"/>
      <c r="D30" s="71"/>
      <c r="E30" s="30"/>
      <c r="F30" s="53"/>
      <c r="G30" s="70"/>
      <c r="H30" s="55"/>
      <c r="I30" s="30"/>
      <c r="J30" s="3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62"/>
      <c r="B31" s="53"/>
      <c r="C31" s="70"/>
      <c r="D31" s="71"/>
      <c r="E31" s="30"/>
      <c r="F31" s="53"/>
      <c r="G31" s="70"/>
      <c r="H31" s="55"/>
      <c r="I31" s="30"/>
      <c r="J31" s="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62"/>
      <c r="B32" s="53"/>
      <c r="C32" s="70"/>
      <c r="D32" s="71"/>
      <c r="E32" s="30"/>
      <c r="F32" s="53"/>
      <c r="G32" s="70"/>
      <c r="H32" s="55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62"/>
      <c r="B33" s="53"/>
      <c r="C33" s="70"/>
      <c r="D33" s="71"/>
      <c r="E33" s="30"/>
      <c r="F33" s="53"/>
      <c r="G33" s="70"/>
      <c r="H33" s="55"/>
      <c r="I33" s="30"/>
      <c r="J33" s="3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62"/>
      <c r="B34" s="53"/>
      <c r="C34" s="70"/>
      <c r="D34" s="71"/>
      <c r="E34" s="30"/>
      <c r="F34" s="53"/>
      <c r="G34" s="70"/>
      <c r="H34" s="55"/>
      <c r="I34" s="30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62"/>
      <c r="B35" s="169" t="s">
        <v>45</v>
      </c>
      <c r="C35" s="162"/>
      <c r="D35" s="58">
        <f>SUM(D25:D34)</f>
        <v>0</v>
      </c>
      <c r="E35" s="30"/>
      <c r="F35" s="169" t="s">
        <v>45</v>
      </c>
      <c r="G35" s="162"/>
      <c r="H35" s="58">
        <f>SUM(H25:H34)</f>
        <v>0</v>
      </c>
      <c r="I35" s="30"/>
      <c r="J35" s="3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40"/>
      <c r="B36" s="41"/>
      <c r="C36" s="42"/>
      <c r="D36" s="42"/>
      <c r="E36" s="42"/>
      <c r="F36" s="42"/>
      <c r="G36" s="42"/>
      <c r="H36" s="72"/>
      <c r="I36" s="72"/>
      <c r="J36" s="7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74"/>
      <c r="C37" s="75"/>
      <c r="D37" s="75"/>
      <c r="E37" s="75"/>
      <c r="F37" s="75"/>
      <c r="G37" s="7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6"/>
      <c r="B38" s="76"/>
      <c r="C38" s="77"/>
      <c r="D38" s="77"/>
      <c r="E38" s="77"/>
      <c r="F38" s="77"/>
      <c r="G38" s="77"/>
      <c r="H38" s="17"/>
      <c r="I38" s="17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5">
      <c r="A39" s="62"/>
      <c r="B39" s="158" t="s">
        <v>50</v>
      </c>
      <c r="C39" s="175"/>
      <c r="D39" s="156"/>
      <c r="E39" s="30"/>
      <c r="F39" s="158" t="s">
        <v>51</v>
      </c>
      <c r="G39" s="175"/>
      <c r="H39" s="156"/>
      <c r="I39" s="30"/>
      <c r="J39" s="3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62"/>
      <c r="B40" s="30"/>
      <c r="C40" s="30"/>
      <c r="D40" s="30"/>
      <c r="E40" s="30"/>
      <c r="F40" s="30"/>
      <c r="G40" s="30"/>
      <c r="H40" s="30"/>
      <c r="I40" s="30"/>
      <c r="J40" s="3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62"/>
      <c r="B41" s="78" t="s">
        <v>42</v>
      </c>
      <c r="C41" s="79" t="s">
        <v>49</v>
      </c>
      <c r="D41" s="80" t="s">
        <v>44</v>
      </c>
      <c r="E41" s="30"/>
      <c r="F41" s="81" t="s">
        <v>42</v>
      </c>
      <c r="G41" s="82" t="s">
        <v>49</v>
      </c>
      <c r="H41" s="83" t="s">
        <v>44</v>
      </c>
      <c r="I41" s="30"/>
      <c r="J41" s="3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62"/>
      <c r="B42" s="53"/>
      <c r="C42" s="70"/>
      <c r="D42" s="55"/>
      <c r="E42" s="30"/>
      <c r="F42" s="53"/>
      <c r="G42" s="70"/>
      <c r="H42" s="55"/>
      <c r="I42" s="30"/>
      <c r="J42" s="3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62"/>
      <c r="B43" s="53"/>
      <c r="C43" s="70"/>
      <c r="D43" s="55"/>
      <c r="E43" s="30"/>
      <c r="F43" s="53"/>
      <c r="G43" s="70"/>
      <c r="H43" s="55"/>
      <c r="I43" s="30"/>
      <c r="J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62"/>
      <c r="B44" s="53"/>
      <c r="C44" s="70"/>
      <c r="D44" s="55"/>
      <c r="E44" s="30"/>
      <c r="F44" s="53"/>
      <c r="G44" s="70"/>
      <c r="H44" s="55"/>
      <c r="I44" s="30"/>
      <c r="J44" s="3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62"/>
      <c r="B45" s="53"/>
      <c r="C45" s="70"/>
      <c r="D45" s="55"/>
      <c r="E45" s="30"/>
      <c r="F45" s="53"/>
      <c r="G45" s="70"/>
      <c r="H45" s="55"/>
      <c r="I45" s="30"/>
      <c r="J45" s="3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62"/>
      <c r="B46" s="53"/>
      <c r="C46" s="70"/>
      <c r="D46" s="55"/>
      <c r="E46" s="30"/>
      <c r="F46" s="53"/>
      <c r="G46" s="70"/>
      <c r="H46" s="55"/>
      <c r="I46" s="30"/>
      <c r="J46" s="3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62"/>
      <c r="B47" s="53"/>
      <c r="C47" s="70"/>
      <c r="D47" s="55"/>
      <c r="E47" s="30"/>
      <c r="F47" s="53"/>
      <c r="G47" s="70"/>
      <c r="H47" s="55"/>
      <c r="I47" s="30"/>
      <c r="J47" s="3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62"/>
      <c r="B48" s="53"/>
      <c r="C48" s="70"/>
      <c r="D48" s="55"/>
      <c r="E48" s="30"/>
      <c r="F48" s="53"/>
      <c r="G48" s="70"/>
      <c r="H48" s="55"/>
      <c r="I48" s="30"/>
      <c r="J48" s="3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62"/>
      <c r="B49" s="53"/>
      <c r="C49" s="70"/>
      <c r="D49" s="55"/>
      <c r="E49" s="30"/>
      <c r="F49" s="53"/>
      <c r="G49" s="70"/>
      <c r="H49" s="55"/>
      <c r="I49" s="30"/>
      <c r="J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62"/>
      <c r="B50" s="53"/>
      <c r="C50" s="70"/>
      <c r="D50" s="55"/>
      <c r="E50" s="30"/>
      <c r="F50" s="53"/>
      <c r="G50" s="70"/>
      <c r="H50" s="55"/>
      <c r="I50" s="30"/>
      <c r="J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62"/>
      <c r="B51" s="53"/>
      <c r="C51" s="70"/>
      <c r="D51" s="55"/>
      <c r="E51" s="30"/>
      <c r="F51" s="53"/>
      <c r="G51" s="70"/>
      <c r="H51" s="55"/>
      <c r="I51" s="30"/>
      <c r="J51" s="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62"/>
      <c r="B52" s="169" t="s">
        <v>45</v>
      </c>
      <c r="C52" s="162"/>
      <c r="D52" s="58">
        <f>SUM(D42:D51)</f>
        <v>0</v>
      </c>
      <c r="E52" s="30"/>
      <c r="F52" s="169" t="s">
        <v>45</v>
      </c>
      <c r="G52" s="162"/>
      <c r="H52" s="58">
        <f>SUM(H42:H51)</f>
        <v>0</v>
      </c>
      <c r="I52" s="30"/>
      <c r="J52" s="3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62"/>
      <c r="B53" s="84"/>
      <c r="C53" s="85"/>
      <c r="D53" s="85"/>
      <c r="E53" s="85"/>
      <c r="F53" s="85"/>
      <c r="G53" s="85"/>
      <c r="H53" s="30"/>
      <c r="I53" s="30"/>
      <c r="J53" s="3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5">
      <c r="A54" s="62"/>
      <c r="B54" s="158" t="s">
        <v>52</v>
      </c>
      <c r="C54" s="175"/>
      <c r="D54" s="156"/>
      <c r="E54" s="63"/>
      <c r="F54" s="30"/>
      <c r="G54" s="30"/>
      <c r="H54" s="30"/>
      <c r="I54" s="30"/>
      <c r="J54" s="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62"/>
      <c r="B55" s="30"/>
      <c r="C55" s="30"/>
      <c r="D55" s="30"/>
      <c r="E55" s="30"/>
      <c r="F55" s="30"/>
      <c r="G55" s="30"/>
      <c r="H55" s="30"/>
      <c r="I55" s="30"/>
      <c r="J55" s="3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62"/>
      <c r="B56" s="86" t="s">
        <v>42</v>
      </c>
      <c r="C56" s="87" t="s">
        <v>49</v>
      </c>
      <c r="D56" s="88" t="s">
        <v>44</v>
      </c>
      <c r="E56" s="30"/>
      <c r="F56" s="30"/>
      <c r="G56" s="30"/>
      <c r="H56" s="30"/>
      <c r="I56" s="30"/>
      <c r="J56" s="3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62"/>
      <c r="B57" s="53"/>
      <c r="C57" s="70"/>
      <c r="D57" s="55"/>
      <c r="E57" s="30"/>
      <c r="F57" s="30"/>
      <c r="G57" s="30"/>
      <c r="H57" s="30"/>
      <c r="I57" s="30"/>
      <c r="J57" s="3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62"/>
      <c r="B58" s="53"/>
      <c r="C58" s="70"/>
      <c r="D58" s="55"/>
      <c r="E58" s="30"/>
      <c r="F58" s="30"/>
      <c r="G58" s="30"/>
      <c r="H58" s="30"/>
      <c r="I58" s="30"/>
      <c r="J58" s="3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62"/>
      <c r="B59" s="53"/>
      <c r="C59" s="70"/>
      <c r="D59" s="55"/>
      <c r="E59" s="30"/>
      <c r="F59" s="163"/>
      <c r="G59" s="164"/>
      <c r="H59" s="30"/>
      <c r="I59" s="30"/>
      <c r="J59" s="3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62"/>
      <c r="B60" s="53"/>
      <c r="C60" s="70"/>
      <c r="D60" s="55"/>
      <c r="E60" s="30"/>
      <c r="F60" s="165"/>
      <c r="G60" s="166"/>
      <c r="H60" s="30"/>
      <c r="I60" s="30"/>
      <c r="J60" s="3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62"/>
      <c r="B61" s="53"/>
      <c r="C61" s="70"/>
      <c r="D61" s="55"/>
      <c r="E61" s="30"/>
      <c r="F61" s="165"/>
      <c r="G61" s="166"/>
      <c r="H61" s="30"/>
      <c r="I61" s="30"/>
      <c r="J61" s="3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62"/>
      <c r="B62" s="53"/>
      <c r="C62" s="70"/>
      <c r="D62" s="55"/>
      <c r="E62" s="30"/>
      <c r="F62" s="165"/>
      <c r="G62" s="166"/>
      <c r="H62" s="30"/>
      <c r="I62" s="30"/>
      <c r="J62" s="3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62"/>
      <c r="B63" s="53"/>
      <c r="C63" s="70"/>
      <c r="D63" s="55"/>
      <c r="E63" s="30"/>
      <c r="F63" s="165"/>
      <c r="G63" s="166"/>
      <c r="H63" s="30"/>
      <c r="I63" s="30"/>
      <c r="J63" s="3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62"/>
      <c r="B64" s="53"/>
      <c r="C64" s="70"/>
      <c r="D64" s="55"/>
      <c r="E64" s="30"/>
      <c r="F64" s="165"/>
      <c r="G64" s="166"/>
      <c r="H64" s="30"/>
      <c r="I64" s="30"/>
      <c r="J64" s="3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62"/>
      <c r="B65" s="53"/>
      <c r="C65" s="70"/>
      <c r="D65" s="55"/>
      <c r="E65" s="30"/>
      <c r="F65" s="167"/>
      <c r="G65" s="168"/>
      <c r="H65" s="30"/>
      <c r="I65" s="30"/>
      <c r="J65" s="3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62"/>
      <c r="B66" s="53"/>
      <c r="C66" s="70"/>
      <c r="D66" s="55"/>
      <c r="E66" s="30"/>
      <c r="F66" s="30"/>
      <c r="G66" s="30"/>
      <c r="H66" s="30"/>
      <c r="I66" s="30"/>
      <c r="J66" s="3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62"/>
      <c r="B67" s="169" t="s">
        <v>45</v>
      </c>
      <c r="C67" s="162"/>
      <c r="D67" s="58">
        <f>SUM(D57:D66)</f>
        <v>0</v>
      </c>
      <c r="E67" s="30"/>
      <c r="F67" s="30"/>
      <c r="G67" s="30"/>
      <c r="H67" s="30"/>
      <c r="I67" s="30"/>
      <c r="J67" s="3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40"/>
      <c r="B68" s="72"/>
      <c r="C68" s="72"/>
      <c r="D68" s="72"/>
      <c r="E68" s="72"/>
      <c r="F68" s="72"/>
      <c r="G68" s="72"/>
      <c r="H68" s="72"/>
      <c r="I68" s="72"/>
      <c r="J68" s="3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89"/>
      <c r="B69" s="15"/>
      <c r="C69" s="15"/>
      <c r="D69" s="15"/>
      <c r="E69" s="15"/>
      <c r="F69" s="15"/>
      <c r="G69" s="15"/>
      <c r="H69" s="15"/>
      <c r="I69" s="15"/>
      <c r="J69" s="15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3">
      <c r="A70" s="90"/>
      <c r="B70" s="170" t="s">
        <v>53</v>
      </c>
      <c r="C70" s="171"/>
      <c r="D70" s="171"/>
      <c r="E70" s="171"/>
      <c r="F70" s="171"/>
      <c r="G70" s="172"/>
      <c r="H70" s="91"/>
      <c r="I70" s="91"/>
      <c r="J70" s="9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90"/>
      <c r="B71" s="62"/>
      <c r="C71" s="30"/>
      <c r="D71" s="30"/>
      <c r="E71" s="30"/>
      <c r="F71" s="30"/>
      <c r="G71" s="92"/>
      <c r="H71" s="91"/>
      <c r="I71" s="91"/>
      <c r="J71" s="9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90"/>
      <c r="B72" s="62"/>
      <c r="C72" s="173" t="s">
        <v>54</v>
      </c>
      <c r="D72" s="174"/>
      <c r="E72" s="93" t="s">
        <v>42</v>
      </c>
      <c r="F72" s="94" t="s">
        <v>44</v>
      </c>
      <c r="G72" s="92"/>
      <c r="H72" s="91"/>
      <c r="I72" s="91"/>
      <c r="J72" s="9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90"/>
      <c r="B73" s="62"/>
      <c r="C73" s="159"/>
      <c r="D73" s="142"/>
      <c r="E73" s="95"/>
      <c r="F73" s="96"/>
      <c r="G73" s="92"/>
      <c r="H73" s="91"/>
      <c r="I73" s="91"/>
      <c r="J73" s="9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90"/>
      <c r="B74" s="62"/>
      <c r="C74" s="159"/>
      <c r="D74" s="142"/>
      <c r="E74" s="95"/>
      <c r="F74" s="96"/>
      <c r="G74" s="92"/>
      <c r="H74" s="91"/>
      <c r="I74" s="91"/>
      <c r="J74" s="9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90"/>
      <c r="B75" s="62"/>
      <c r="C75" s="159"/>
      <c r="D75" s="142"/>
      <c r="E75" s="95"/>
      <c r="F75" s="96"/>
      <c r="G75" s="92"/>
      <c r="H75" s="91"/>
      <c r="I75" s="91"/>
      <c r="J75" s="9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90"/>
      <c r="B76" s="62"/>
      <c r="C76" s="97"/>
      <c r="D76" s="98"/>
      <c r="E76" s="95"/>
      <c r="F76" s="96"/>
      <c r="G76" s="92"/>
      <c r="H76" s="91"/>
      <c r="I76" s="91"/>
      <c r="J76" s="9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90"/>
      <c r="B77" s="62"/>
      <c r="C77" s="97"/>
      <c r="D77" s="98"/>
      <c r="E77" s="95"/>
      <c r="F77" s="96"/>
      <c r="G77" s="92"/>
      <c r="H77" s="91"/>
      <c r="I77" s="91"/>
      <c r="J77" s="9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90"/>
      <c r="B78" s="62"/>
      <c r="C78" s="159"/>
      <c r="D78" s="142"/>
      <c r="E78" s="95"/>
      <c r="F78" s="96"/>
      <c r="G78" s="92"/>
      <c r="H78" s="91"/>
      <c r="I78" s="91"/>
      <c r="J78" s="9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90"/>
      <c r="B79" s="62"/>
      <c r="C79" s="159"/>
      <c r="D79" s="142"/>
      <c r="E79" s="95"/>
      <c r="F79" s="96"/>
      <c r="G79" s="92"/>
      <c r="H79" s="91"/>
      <c r="I79" s="91"/>
      <c r="J79" s="9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90"/>
      <c r="B80" s="62"/>
      <c r="C80" s="159"/>
      <c r="D80" s="142"/>
      <c r="E80" s="95"/>
      <c r="F80" s="96"/>
      <c r="G80" s="92"/>
      <c r="H80" s="91"/>
      <c r="I80" s="91"/>
      <c r="J80" s="9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90"/>
      <c r="B81" s="62"/>
      <c r="C81" s="159"/>
      <c r="D81" s="142"/>
      <c r="E81" s="95"/>
      <c r="F81" s="99"/>
      <c r="G81" s="92"/>
      <c r="H81" s="91"/>
      <c r="I81" s="91"/>
      <c r="J81" s="9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90"/>
      <c r="B82" s="62"/>
      <c r="C82" s="160" t="s">
        <v>45</v>
      </c>
      <c r="D82" s="161"/>
      <c r="E82" s="162"/>
      <c r="F82" s="100">
        <f>SUM(F73:F81)</f>
        <v>0</v>
      </c>
      <c r="G82" s="92"/>
      <c r="H82" s="91"/>
      <c r="I82" s="91"/>
      <c r="J82" s="9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90"/>
      <c r="B83" s="62"/>
      <c r="C83" s="30"/>
      <c r="D83" s="30"/>
      <c r="E83" s="30"/>
      <c r="F83" s="30"/>
      <c r="G83" s="92"/>
      <c r="H83" s="91"/>
      <c r="I83" s="91"/>
      <c r="J83" s="9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90"/>
      <c r="B84" s="40"/>
      <c r="C84" s="72"/>
      <c r="D84" s="72"/>
      <c r="E84" s="72"/>
      <c r="F84" s="72"/>
      <c r="G84" s="101"/>
      <c r="H84" s="91"/>
      <c r="I84" s="91"/>
      <c r="J84" s="9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90"/>
      <c r="B85" s="15"/>
      <c r="C85" s="15"/>
      <c r="D85" s="15"/>
      <c r="E85" s="15"/>
      <c r="F85" s="15"/>
      <c r="G85" s="91"/>
      <c r="H85" s="91"/>
      <c r="I85" s="91"/>
      <c r="J85" s="9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90"/>
      <c r="B86" s="15"/>
      <c r="C86" s="15"/>
      <c r="D86" s="15"/>
      <c r="E86" s="15"/>
      <c r="F86" s="15"/>
      <c r="G86" s="91"/>
      <c r="H86" s="91"/>
      <c r="I86" s="91"/>
      <c r="J86" s="9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90"/>
      <c r="B87" s="15"/>
      <c r="C87" s="15"/>
      <c r="D87" s="15"/>
      <c r="E87" s="15"/>
      <c r="F87" s="15"/>
      <c r="G87" s="91"/>
      <c r="H87" s="91"/>
      <c r="I87" s="91"/>
      <c r="J87" s="9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45">
      <c r="A88" s="16"/>
      <c r="B88" s="102" t="s">
        <v>55</v>
      </c>
      <c r="C88" s="103"/>
      <c r="D88" s="103"/>
      <c r="E88" s="103"/>
      <c r="F88" s="103"/>
      <c r="G88" s="103"/>
      <c r="H88" s="17"/>
      <c r="I88" s="17"/>
      <c r="J88" s="1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62"/>
      <c r="B89" s="30"/>
      <c r="C89" s="30"/>
      <c r="D89" s="30"/>
      <c r="E89" s="30"/>
      <c r="F89" s="30"/>
      <c r="G89" s="30"/>
      <c r="H89" s="30"/>
      <c r="I89" s="30"/>
      <c r="J89" s="3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5">
      <c r="A90" s="62"/>
      <c r="B90" s="158" t="s">
        <v>47</v>
      </c>
      <c r="C90" s="156"/>
      <c r="D90" s="30"/>
      <c r="E90" s="158" t="s">
        <v>48</v>
      </c>
      <c r="F90" s="156"/>
      <c r="G90" s="30"/>
      <c r="H90" s="158" t="s">
        <v>50</v>
      </c>
      <c r="I90" s="156"/>
      <c r="J90" s="3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62"/>
      <c r="B91" s="30"/>
      <c r="C91" s="30"/>
      <c r="D91" s="30"/>
      <c r="E91" s="30"/>
      <c r="F91" s="30"/>
      <c r="G91" s="30"/>
      <c r="H91" s="30"/>
      <c r="I91" s="30"/>
      <c r="J91" s="3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5">
      <c r="A92" s="62"/>
      <c r="B92" s="104" t="s">
        <v>42</v>
      </c>
      <c r="C92" s="105" t="s">
        <v>44</v>
      </c>
      <c r="D92" s="30"/>
      <c r="E92" s="106" t="s">
        <v>42</v>
      </c>
      <c r="F92" s="107" t="s">
        <v>44</v>
      </c>
      <c r="G92" s="30"/>
      <c r="H92" s="108" t="s">
        <v>42</v>
      </c>
      <c r="I92" s="109" t="s">
        <v>44</v>
      </c>
      <c r="J92" s="3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62"/>
      <c r="B93" s="110"/>
      <c r="C93" s="111"/>
      <c r="D93" s="112"/>
      <c r="E93" s="110"/>
      <c r="F93" s="111"/>
      <c r="G93" s="30"/>
      <c r="H93" s="110"/>
      <c r="I93" s="111"/>
      <c r="J93" s="3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62"/>
      <c r="B94" s="110"/>
      <c r="C94" s="111"/>
      <c r="D94" s="112"/>
      <c r="E94" s="110"/>
      <c r="F94" s="111"/>
      <c r="G94" s="112"/>
      <c r="H94" s="110"/>
      <c r="I94" s="111"/>
      <c r="J94" s="3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62"/>
      <c r="B95" s="110"/>
      <c r="C95" s="111"/>
      <c r="D95" s="112"/>
      <c r="E95" s="110"/>
      <c r="F95" s="111"/>
      <c r="G95" s="112"/>
      <c r="H95" s="110"/>
      <c r="I95" s="111"/>
      <c r="J95" s="3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62"/>
      <c r="B96" s="110"/>
      <c r="C96" s="111"/>
      <c r="D96" s="112"/>
      <c r="E96" s="110"/>
      <c r="F96" s="111"/>
      <c r="G96" s="112"/>
      <c r="H96" s="110"/>
      <c r="I96" s="111"/>
      <c r="J96" s="3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62"/>
      <c r="B97" s="110"/>
      <c r="C97" s="111"/>
      <c r="D97" s="112"/>
      <c r="E97" s="110"/>
      <c r="F97" s="111"/>
      <c r="G97" s="112"/>
      <c r="H97" s="110"/>
      <c r="I97" s="111"/>
      <c r="J97" s="3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62"/>
      <c r="B98" s="110"/>
      <c r="C98" s="111"/>
      <c r="D98" s="112"/>
      <c r="E98" s="110"/>
      <c r="F98" s="111"/>
      <c r="G98" s="112"/>
      <c r="H98" s="110"/>
      <c r="I98" s="111"/>
      <c r="J98" s="3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62"/>
      <c r="B99" s="110"/>
      <c r="C99" s="111"/>
      <c r="D99" s="112"/>
      <c r="E99" s="110"/>
      <c r="F99" s="111"/>
      <c r="G99" s="112"/>
      <c r="H99" s="110"/>
      <c r="I99" s="111"/>
      <c r="J99" s="3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62"/>
      <c r="B100" s="110"/>
      <c r="C100" s="111"/>
      <c r="D100" s="112"/>
      <c r="E100" s="110"/>
      <c r="F100" s="111"/>
      <c r="G100" s="112"/>
      <c r="H100" s="110"/>
      <c r="I100" s="111"/>
      <c r="J100" s="3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62"/>
      <c r="B101" s="110"/>
      <c r="C101" s="111"/>
      <c r="D101" s="112"/>
      <c r="E101" s="110"/>
      <c r="F101" s="111"/>
      <c r="G101" s="112"/>
      <c r="H101" s="110"/>
      <c r="I101" s="111"/>
      <c r="J101" s="3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62"/>
      <c r="B102" s="110"/>
      <c r="C102" s="111"/>
      <c r="D102" s="112"/>
      <c r="E102" s="110"/>
      <c r="F102" s="111"/>
      <c r="G102" s="112"/>
      <c r="H102" s="110"/>
      <c r="I102" s="111"/>
      <c r="J102" s="3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62"/>
      <c r="B103" s="110"/>
      <c r="C103" s="111"/>
      <c r="D103" s="112"/>
      <c r="E103" s="110"/>
      <c r="F103" s="111"/>
      <c r="G103" s="112"/>
      <c r="H103" s="110"/>
      <c r="I103" s="111"/>
      <c r="J103" s="3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62"/>
      <c r="B104" s="110"/>
      <c r="C104" s="111"/>
      <c r="D104" s="112"/>
      <c r="E104" s="110"/>
      <c r="F104" s="111"/>
      <c r="G104" s="112"/>
      <c r="H104" s="110"/>
      <c r="I104" s="111"/>
      <c r="J104" s="3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62"/>
      <c r="B105" s="113" t="s">
        <v>45</v>
      </c>
      <c r="C105" s="114">
        <f>SUM(C93:C104)</f>
        <v>0</v>
      </c>
      <c r="D105" s="112"/>
      <c r="E105" s="113" t="s">
        <v>45</v>
      </c>
      <c r="F105" s="114">
        <f>SUM(F93:F104)</f>
        <v>0</v>
      </c>
      <c r="G105" s="112"/>
      <c r="H105" s="113" t="s">
        <v>45</v>
      </c>
      <c r="I105" s="114">
        <f>SUM(I93:I104)</f>
        <v>0</v>
      </c>
      <c r="J105" s="3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62"/>
      <c r="B106" s="30"/>
      <c r="C106" s="30"/>
      <c r="D106" s="30"/>
      <c r="E106" s="30"/>
      <c r="F106" s="30"/>
      <c r="G106" s="30"/>
      <c r="H106" s="30"/>
      <c r="I106" s="30"/>
      <c r="J106" s="3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40"/>
      <c r="B107" s="72"/>
      <c r="C107" s="72"/>
      <c r="D107" s="72"/>
      <c r="E107" s="72"/>
      <c r="F107" s="72"/>
      <c r="G107" s="72"/>
      <c r="H107" s="72"/>
      <c r="I107" s="72"/>
      <c r="J107" s="7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5">
      <c r="A111" s="16"/>
      <c r="B111" s="150" t="s">
        <v>51</v>
      </c>
      <c r="C111" s="151"/>
      <c r="D111" s="17"/>
      <c r="E111" s="150" t="s">
        <v>52</v>
      </c>
      <c r="F111" s="151"/>
      <c r="G111" s="18"/>
      <c r="H111" s="15"/>
      <c r="I111" s="15"/>
      <c r="J111" s="15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62"/>
      <c r="B112" s="30"/>
      <c r="C112" s="30"/>
      <c r="D112" s="30"/>
      <c r="E112" s="30"/>
      <c r="F112" s="30"/>
      <c r="G112" s="31"/>
      <c r="H112" s="15"/>
      <c r="I112" s="15"/>
      <c r="J112" s="15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5">
      <c r="A113" s="62"/>
      <c r="B113" s="115" t="s">
        <v>42</v>
      </c>
      <c r="C113" s="115" t="s">
        <v>44</v>
      </c>
      <c r="D113" s="30"/>
      <c r="E113" s="116" t="s">
        <v>42</v>
      </c>
      <c r="F113" s="116" t="s">
        <v>44</v>
      </c>
      <c r="G113" s="31"/>
      <c r="H113" s="15"/>
      <c r="I113" s="15"/>
      <c r="J113" s="15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62"/>
      <c r="B114" s="70"/>
      <c r="C114" s="70"/>
      <c r="D114" s="112"/>
      <c r="E114" s="70"/>
      <c r="F114" s="70"/>
      <c r="G114" s="117"/>
      <c r="H114" s="15"/>
      <c r="I114" s="15"/>
      <c r="J114" s="15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62"/>
      <c r="B115" s="70"/>
      <c r="C115" s="70"/>
      <c r="D115" s="112"/>
      <c r="E115" s="70"/>
      <c r="F115" s="70"/>
      <c r="G115" s="117"/>
      <c r="H115" s="15"/>
      <c r="I115" s="15"/>
      <c r="J115" s="15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62"/>
      <c r="B116" s="70"/>
      <c r="C116" s="70"/>
      <c r="D116" s="112"/>
      <c r="E116" s="70"/>
      <c r="F116" s="70"/>
      <c r="G116" s="117"/>
      <c r="H116" s="15"/>
      <c r="I116" s="15"/>
      <c r="J116" s="15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62"/>
      <c r="B117" s="70"/>
      <c r="C117" s="70"/>
      <c r="D117" s="112"/>
      <c r="E117" s="70"/>
      <c r="F117" s="70"/>
      <c r="G117" s="117"/>
      <c r="H117" s="15"/>
      <c r="I117" s="15"/>
      <c r="J117" s="15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62"/>
      <c r="B118" s="70"/>
      <c r="C118" s="70"/>
      <c r="D118" s="112"/>
      <c r="E118" s="70"/>
      <c r="F118" s="70"/>
      <c r="G118" s="117"/>
      <c r="H118" s="15"/>
      <c r="I118" s="15"/>
      <c r="J118" s="15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62"/>
      <c r="B119" s="70"/>
      <c r="C119" s="70"/>
      <c r="D119" s="112"/>
      <c r="E119" s="70"/>
      <c r="F119" s="70"/>
      <c r="G119" s="117"/>
      <c r="H119" s="15"/>
      <c r="I119" s="15"/>
      <c r="J119" s="1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62"/>
      <c r="B120" s="70"/>
      <c r="C120" s="70"/>
      <c r="D120" s="112"/>
      <c r="E120" s="70"/>
      <c r="F120" s="70"/>
      <c r="G120" s="117"/>
      <c r="H120" s="15"/>
      <c r="I120" s="15"/>
      <c r="J120" s="1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62"/>
      <c r="B121" s="70"/>
      <c r="C121" s="70"/>
      <c r="D121" s="112"/>
      <c r="E121" s="70"/>
      <c r="F121" s="70"/>
      <c r="G121" s="117"/>
      <c r="H121" s="15"/>
      <c r="I121" s="15"/>
      <c r="J121" s="1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62"/>
      <c r="B122" s="70"/>
      <c r="C122" s="70"/>
      <c r="D122" s="112"/>
      <c r="E122" s="70"/>
      <c r="F122" s="70"/>
      <c r="G122" s="117"/>
      <c r="H122" s="15"/>
      <c r="I122" s="15"/>
      <c r="J122" s="1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62"/>
      <c r="B123" s="70"/>
      <c r="C123" s="70"/>
      <c r="D123" s="112"/>
      <c r="E123" s="70"/>
      <c r="F123" s="70"/>
      <c r="G123" s="117"/>
      <c r="H123" s="15"/>
      <c r="I123" s="15"/>
      <c r="J123" s="1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62"/>
      <c r="B124" s="70"/>
      <c r="C124" s="70"/>
      <c r="D124" s="112"/>
      <c r="E124" s="70"/>
      <c r="F124" s="70"/>
      <c r="G124" s="117"/>
      <c r="H124" s="15"/>
      <c r="I124" s="15"/>
      <c r="J124" s="1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62"/>
      <c r="B125" s="70"/>
      <c r="C125" s="70"/>
      <c r="D125" s="112"/>
      <c r="E125" s="70"/>
      <c r="F125" s="70"/>
      <c r="G125" s="117"/>
      <c r="H125" s="15"/>
      <c r="I125" s="15"/>
      <c r="J125" s="1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62"/>
      <c r="B126" s="118" t="s">
        <v>45</v>
      </c>
      <c r="C126" s="119">
        <f>SUM(C114:C125)</f>
        <v>0</v>
      </c>
      <c r="D126" s="112"/>
      <c r="E126" s="118" t="s">
        <v>45</v>
      </c>
      <c r="F126" s="119">
        <f>SUM(F114:F125)</f>
        <v>0</v>
      </c>
      <c r="G126" s="117"/>
      <c r="H126" s="15"/>
      <c r="I126" s="15"/>
      <c r="J126" s="1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62"/>
      <c r="B127" s="112"/>
      <c r="C127" s="112"/>
      <c r="D127" s="112"/>
      <c r="E127" s="112"/>
      <c r="F127" s="112"/>
      <c r="G127" s="117"/>
      <c r="H127" s="120"/>
      <c r="I127" s="120"/>
      <c r="J127" s="1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40"/>
      <c r="B128" s="121"/>
      <c r="C128" s="121"/>
      <c r="D128" s="121"/>
      <c r="E128" s="121"/>
      <c r="F128" s="72"/>
      <c r="G128" s="73"/>
      <c r="H128" s="15"/>
      <c r="I128" s="15"/>
      <c r="J128" s="1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5"/>
      <c r="B129" s="120"/>
      <c r="C129" s="120"/>
      <c r="D129" s="120"/>
      <c r="E129" s="120"/>
      <c r="F129" s="15"/>
      <c r="G129" s="15"/>
      <c r="H129" s="15"/>
      <c r="I129" s="15"/>
      <c r="J129" s="1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22"/>
      <c r="B132" s="152" t="s">
        <v>56</v>
      </c>
      <c r="C132" s="153"/>
      <c r="D132" s="153"/>
      <c r="E132" s="153"/>
      <c r="F132" s="153"/>
      <c r="G132" s="154"/>
      <c r="H132" s="123"/>
      <c r="I132" s="123"/>
      <c r="J132" s="12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25"/>
      <c r="B133" s="126"/>
      <c r="C133" s="126"/>
      <c r="D133" s="126"/>
      <c r="E133" s="126"/>
      <c r="F133" s="126"/>
      <c r="G133" s="126"/>
      <c r="H133" s="126"/>
      <c r="I133" s="126"/>
      <c r="J133" s="12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0" customHeight="1" x14ac:dyDescent="0.3">
      <c r="A134" s="125"/>
      <c r="B134" s="128" t="s">
        <v>9</v>
      </c>
      <c r="C134" s="155" t="s">
        <v>57</v>
      </c>
      <c r="D134" s="156"/>
      <c r="E134" s="128" t="s">
        <v>58</v>
      </c>
      <c r="F134" s="155" t="s">
        <v>59</v>
      </c>
      <c r="G134" s="156"/>
      <c r="H134" s="129" t="s">
        <v>45</v>
      </c>
      <c r="I134" s="126"/>
      <c r="J134" s="12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6" ht="30" customHeight="1" x14ac:dyDescent="0.3">
      <c r="A135" s="125"/>
      <c r="B135" s="130">
        <f>E18</f>
        <v>0</v>
      </c>
      <c r="C135" s="157">
        <f>SUM(D35+H35+D52+H52+D67)</f>
        <v>0</v>
      </c>
      <c r="D135" s="156"/>
      <c r="E135" s="130">
        <f>SUM(F82)</f>
        <v>0</v>
      </c>
      <c r="F135" s="157">
        <f>SUM(C105+F105+I105+C126+F126)</f>
        <v>0</v>
      </c>
      <c r="G135" s="156"/>
      <c r="H135" s="131">
        <f>SUM(B135:G135)</f>
        <v>0</v>
      </c>
      <c r="I135" s="126"/>
      <c r="J135" s="12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6" ht="13.5" customHeight="1" x14ac:dyDescent="0.3">
      <c r="A136" s="132"/>
      <c r="B136" s="133"/>
      <c r="C136" s="133"/>
      <c r="D136" s="133"/>
      <c r="E136" s="133"/>
      <c r="F136" s="133"/>
      <c r="G136" s="133"/>
      <c r="H136" s="133"/>
      <c r="I136" s="133"/>
      <c r="J136" s="13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69.75" customHeight="1" x14ac:dyDescent="0.3">
      <c r="A138" s="1"/>
      <c r="B138" s="1"/>
      <c r="C138" s="1"/>
      <c r="D138" s="135" t="s">
        <v>60</v>
      </c>
      <c r="E138" s="136" t="s">
        <v>8</v>
      </c>
      <c r="F138" s="137" t="s">
        <v>61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 x14ac:dyDescent="0.3">
      <c r="A139" s="1"/>
      <c r="B139" s="1"/>
      <c r="C139" s="1"/>
      <c r="D139" s="138">
        <f>SUM(I2:I14)</f>
        <v>0</v>
      </c>
      <c r="E139" s="139">
        <f>SUM(B135:F135)</f>
        <v>0</v>
      </c>
      <c r="F139" s="140" t="str">
        <f>IF(D139&lt;=E139,"ORS à jour","Revoir ORS")</f>
        <v>ORS à jour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55000000000000004">
      <c r="A141" s="1"/>
      <c r="B141" s="147">
        <f>B3</f>
        <v>0</v>
      </c>
      <c r="C141" s="148"/>
      <c r="D141" s="1"/>
      <c r="E141" s="149">
        <f>D3</f>
        <v>0</v>
      </c>
      <c r="F141" s="148"/>
      <c r="G141" s="14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48">
    <mergeCell ref="D3:E3"/>
    <mergeCell ref="D7:E7"/>
    <mergeCell ref="G8:H8"/>
    <mergeCell ref="A9:B9"/>
    <mergeCell ref="G9:H9"/>
    <mergeCell ref="G10:H11"/>
    <mergeCell ref="I10:I11"/>
    <mergeCell ref="C9:E9"/>
    <mergeCell ref="B11:E12"/>
    <mergeCell ref="G12:G14"/>
    <mergeCell ref="H12:H14"/>
    <mergeCell ref="I12:I14"/>
    <mergeCell ref="A14:B19"/>
    <mergeCell ref="C18:D18"/>
    <mergeCell ref="B20:H21"/>
    <mergeCell ref="B22:D22"/>
    <mergeCell ref="F22:H22"/>
    <mergeCell ref="B35:C35"/>
    <mergeCell ref="F35:G35"/>
    <mergeCell ref="B39:D39"/>
    <mergeCell ref="F39:H39"/>
    <mergeCell ref="B52:C52"/>
    <mergeCell ref="F52:G52"/>
    <mergeCell ref="B54:D54"/>
    <mergeCell ref="F59:G65"/>
    <mergeCell ref="B67:C67"/>
    <mergeCell ref="B70:G70"/>
    <mergeCell ref="C72:D72"/>
    <mergeCell ref="C81:D81"/>
    <mergeCell ref="B90:C90"/>
    <mergeCell ref="E90:F90"/>
    <mergeCell ref="H90:I90"/>
    <mergeCell ref="C73:D73"/>
    <mergeCell ref="C74:D74"/>
    <mergeCell ref="C75:D75"/>
    <mergeCell ref="C78:D78"/>
    <mergeCell ref="C79:D79"/>
    <mergeCell ref="C80:D80"/>
    <mergeCell ref="C82:E82"/>
    <mergeCell ref="B141:C141"/>
    <mergeCell ref="E141:G141"/>
    <mergeCell ref="B111:C111"/>
    <mergeCell ref="E111:F111"/>
    <mergeCell ref="B132:G132"/>
    <mergeCell ref="C134:D134"/>
    <mergeCell ref="F134:G134"/>
    <mergeCell ref="C135:D135"/>
    <mergeCell ref="F135:G135"/>
  </mergeCells>
  <dataValidations count="9">
    <dataValidation type="list" allowBlank="1" showInputMessage="1" showErrorMessage="1" prompt=" - " sqref="C25:C34 G25:G34 C42:C51 C57:C66" xr:uid="{00000000-0002-0000-0500-000000000000}">
      <formula1>"Concertations,Parents,PPS,Autre"</formula1>
    </dataValidation>
    <dataValidation type="list" allowBlank="1" showInputMessage="1" showErrorMessage="1" prompt=" - " sqref="I7" xr:uid="{00000000-0002-0000-0500-000001000000}">
      <formula1>"27"</formula1>
    </dataValidation>
    <dataValidation type="list" allowBlank="1" showInputMessage="1" showErrorMessage="1" prompt=" - " sqref="I8:I10" xr:uid="{00000000-0002-0000-0500-000002000000}">
      <formula1>"-36"</formula1>
    </dataValidation>
    <dataValidation type="list" allowBlank="1" showInputMessage="1" showErrorMessage="1" prompt=" - " sqref="I2 I12" xr:uid="{00000000-0002-0000-0500-000003000000}">
      <formula1>"108"</formula1>
    </dataValidation>
    <dataValidation type="list" allowBlank="1" showInputMessage="1" showErrorMessage="1" prompt=" - " sqref="I3" xr:uid="{00000000-0002-0000-0500-000004000000}">
      <formula1>"87"</formula1>
    </dataValidation>
    <dataValidation type="list" allowBlank="1" showInputMessage="1" showErrorMessage="1" prompt=" - " sqref="I5" xr:uid="{00000000-0002-0000-0500-000005000000}">
      <formula1>"54"</formula1>
    </dataValidation>
    <dataValidation type="list" allowBlank="1" showInputMessage="1" showErrorMessage="1" prompt="Cliquez ici et saisissez une valeur dans la liste des éléments" sqref="I6" xr:uid="{00000000-0002-0000-0500-000006000000}">
      <formula1>"36"</formula1>
    </dataValidation>
    <dataValidation type="list" allowBlank="1" showInputMessage="1" showErrorMessage="1" prompt=" - " sqref="I4" xr:uid="{00000000-0002-0000-0500-000007000000}">
      <formula1>"81"</formula1>
    </dataValidation>
    <dataValidation type="list" allowBlank="1" showInputMessage="1" showErrorMessage="1" prompt=" - " sqref="G42:G51" xr:uid="{00000000-0002-0000-0500-000009000000}">
      <formula1>"Concertations,Parents,PPS,Liste"</formula1>
    </dataValidation>
  </dataValidations>
  <pageMargins left="0.70866141732283472" right="0.70866141732283472" top="0.74803149606299213" bottom="0.74803149606299213" header="0" footer="0"/>
  <pageSetup fitToHeight="0" orientation="portrait"/>
  <headerFooter>
    <oddHeader>&amp;CREPARTITION DES 108H &amp;RANNEE 2024/2025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955"/>
  <sheetViews>
    <sheetView workbookViewId="0">
      <selection activeCell="O24" sqref="O24"/>
    </sheetView>
  </sheetViews>
  <sheetFormatPr baseColWidth="10" defaultColWidth="11.15234375" defaultRowHeight="15" customHeight="1" x14ac:dyDescent="0.3"/>
  <cols>
    <col min="1" max="1" width="10.3828125" customWidth="1"/>
    <col min="2" max="2" width="16" customWidth="1"/>
    <col min="3" max="3" width="12.3828125" customWidth="1"/>
    <col min="4" max="4" width="10.84375" customWidth="1"/>
    <col min="5" max="5" width="11.84375" customWidth="1"/>
    <col min="6" max="6" width="13.4609375" customWidth="1"/>
    <col min="7" max="7" width="13.84375" customWidth="1"/>
    <col min="8" max="8" width="11.84375" customWidth="1"/>
    <col min="9" max="9" width="9.61328125" customWidth="1"/>
    <col min="10" max="10" width="1.84375" customWidth="1"/>
    <col min="11" max="11" width="10.84375" customWidth="1"/>
    <col min="12" max="26" width="10" customWidth="1"/>
  </cols>
  <sheetData>
    <row r="1" spans="1:26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4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6"/>
      <c r="B2" s="17"/>
      <c r="C2" s="17"/>
      <c r="D2" s="17"/>
      <c r="E2" s="18"/>
      <c r="F2" s="15"/>
      <c r="G2" s="19"/>
      <c r="H2" s="20">
        <v>1</v>
      </c>
      <c r="I2" s="21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23" t="s">
        <v>32</v>
      </c>
      <c r="B3" s="24">
        <f>Récapitulatif!B6</f>
        <v>0</v>
      </c>
      <c r="C3" s="25" t="s">
        <v>33</v>
      </c>
      <c r="D3" s="186">
        <f>Récapitulatif!C6</f>
        <v>0</v>
      </c>
      <c r="E3" s="146"/>
      <c r="F3" s="15"/>
      <c r="G3" s="26" t="s">
        <v>34</v>
      </c>
      <c r="H3" s="27">
        <v>0.8</v>
      </c>
      <c r="I3" s="28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29" t="s">
        <v>35</v>
      </c>
      <c r="B4" s="30"/>
      <c r="C4" s="30"/>
      <c r="D4" s="30"/>
      <c r="E4" s="31"/>
      <c r="F4" s="15"/>
      <c r="G4" s="32"/>
      <c r="H4" s="27">
        <v>0.75</v>
      </c>
      <c r="I4" s="28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29"/>
      <c r="B5" s="30"/>
      <c r="C5" s="30"/>
      <c r="D5" s="30"/>
      <c r="E5" s="31"/>
      <c r="F5" s="15"/>
      <c r="G5" s="32"/>
      <c r="H5" s="27">
        <v>0.5</v>
      </c>
      <c r="I5" s="28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33"/>
      <c r="B6" s="34"/>
      <c r="C6" s="35"/>
      <c r="D6" s="36"/>
      <c r="E6" s="37"/>
      <c r="F6" s="15"/>
      <c r="G6" s="32"/>
      <c r="H6" s="27">
        <v>0.33</v>
      </c>
      <c r="I6" s="28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33" t="s">
        <v>36</v>
      </c>
      <c r="B7" s="38">
        <f>Récapitulatif!C1</f>
        <v>0</v>
      </c>
      <c r="C7" s="35" t="s">
        <v>2</v>
      </c>
      <c r="D7" s="186">
        <f>Récapitulatif!E1</f>
        <v>0</v>
      </c>
      <c r="E7" s="146"/>
      <c r="F7" s="15"/>
      <c r="G7" s="32"/>
      <c r="H7" s="27">
        <v>0.25</v>
      </c>
      <c r="I7" s="28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3">
      <c r="A8" s="29"/>
      <c r="B8" s="30"/>
      <c r="C8" s="30"/>
      <c r="D8" s="30"/>
      <c r="E8" s="31"/>
      <c r="F8" s="15"/>
      <c r="G8" s="199" t="s">
        <v>37</v>
      </c>
      <c r="H8" s="142"/>
      <c r="I8" s="39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3">
      <c r="A9" s="200" t="s">
        <v>38</v>
      </c>
      <c r="B9" s="156"/>
      <c r="C9" s="186" t="str">
        <f>Récapitulatif!H1</f>
        <v>Segré</v>
      </c>
      <c r="D9" s="187"/>
      <c r="E9" s="146"/>
      <c r="F9" s="15"/>
      <c r="G9" s="199" t="s">
        <v>39</v>
      </c>
      <c r="H9" s="142"/>
      <c r="I9" s="39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40"/>
      <c r="B10" s="41"/>
      <c r="C10" s="42"/>
      <c r="D10" s="42"/>
      <c r="E10" s="43"/>
      <c r="F10" s="44"/>
      <c r="G10" s="180" t="s">
        <v>40</v>
      </c>
      <c r="H10" s="181"/>
      <c r="I10" s="184"/>
      <c r="J10" s="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45"/>
      <c r="B11" s="188" t="s">
        <v>41</v>
      </c>
      <c r="C11" s="189"/>
      <c r="D11" s="189"/>
      <c r="E11" s="164"/>
      <c r="F11" s="44"/>
      <c r="G11" s="182"/>
      <c r="H11" s="183"/>
      <c r="I11" s="185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45"/>
      <c r="B12" s="167"/>
      <c r="C12" s="179"/>
      <c r="D12" s="179"/>
      <c r="E12" s="168"/>
      <c r="F12" s="44"/>
      <c r="G12" s="190"/>
      <c r="H12" s="193"/>
      <c r="I12" s="194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45"/>
      <c r="B13" s="46"/>
      <c r="C13" s="44"/>
      <c r="D13" s="44"/>
      <c r="E13" s="44"/>
      <c r="F13" s="44"/>
      <c r="G13" s="191"/>
      <c r="H13" s="191"/>
      <c r="I13" s="19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195"/>
      <c r="B14" s="164"/>
      <c r="C14" s="47" t="s">
        <v>42</v>
      </c>
      <c r="D14" s="48" t="s">
        <v>43</v>
      </c>
      <c r="E14" s="49" t="s">
        <v>44</v>
      </c>
      <c r="F14" s="44"/>
      <c r="G14" s="192"/>
      <c r="H14" s="192"/>
      <c r="I14" s="19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196"/>
      <c r="B15" s="166"/>
      <c r="C15" s="50"/>
      <c r="D15" s="51"/>
      <c r="E15" s="52"/>
      <c r="F15" s="44"/>
      <c r="G15" s="15"/>
      <c r="H15" s="15"/>
      <c r="I15" s="15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196"/>
      <c r="B16" s="166"/>
      <c r="C16" s="53"/>
      <c r="D16" s="54"/>
      <c r="E16" s="55"/>
      <c r="F16" s="44"/>
      <c r="G16" s="56" t="str">
        <f>Récapitulatif!D23</f>
        <v>2025-2026</v>
      </c>
      <c r="H16" s="15"/>
      <c r="I16" s="15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96"/>
      <c r="B17" s="166"/>
      <c r="C17" s="53"/>
      <c r="D17" s="54"/>
      <c r="E17" s="57"/>
      <c r="F17" s="44"/>
      <c r="G17" s="44"/>
      <c r="H17" s="15"/>
      <c r="I17" s="15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196"/>
      <c r="B18" s="166"/>
      <c r="C18" s="198" t="s">
        <v>45</v>
      </c>
      <c r="D18" s="162"/>
      <c r="E18" s="58">
        <f>SUM(E15:E17)</f>
        <v>0</v>
      </c>
      <c r="F18" s="44"/>
      <c r="G18" s="44"/>
      <c r="H18" s="15"/>
      <c r="I18" s="15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182"/>
      <c r="B19" s="197"/>
      <c r="C19" s="59"/>
      <c r="D19" s="59"/>
      <c r="E19" s="59"/>
      <c r="F19" s="59"/>
      <c r="G19" s="59"/>
      <c r="H19" s="60"/>
      <c r="I19" s="60"/>
      <c r="J19" s="6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6"/>
      <c r="B20" s="176" t="s">
        <v>64</v>
      </c>
      <c r="C20" s="177"/>
      <c r="D20" s="177"/>
      <c r="E20" s="177"/>
      <c r="F20" s="177"/>
      <c r="G20" s="177"/>
      <c r="H20" s="178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A21" s="62"/>
      <c r="B21" s="167"/>
      <c r="C21" s="179"/>
      <c r="D21" s="179"/>
      <c r="E21" s="179"/>
      <c r="F21" s="179"/>
      <c r="G21" s="179"/>
      <c r="H21" s="168"/>
      <c r="I21" s="30"/>
      <c r="J21" s="3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5">
      <c r="A22" s="62"/>
      <c r="B22" s="158" t="s">
        <v>47</v>
      </c>
      <c r="C22" s="175"/>
      <c r="D22" s="156"/>
      <c r="E22" s="63"/>
      <c r="F22" s="158" t="s">
        <v>48</v>
      </c>
      <c r="G22" s="175"/>
      <c r="H22" s="156"/>
      <c r="I22" s="30"/>
      <c r="J22" s="3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62"/>
      <c r="B23" s="30"/>
      <c r="C23" s="30"/>
      <c r="D23" s="30"/>
      <c r="E23" s="30"/>
      <c r="F23" s="30"/>
      <c r="G23" s="30"/>
      <c r="H23" s="30"/>
      <c r="I23" s="30"/>
      <c r="J23" s="3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62"/>
      <c r="B24" s="64" t="s">
        <v>42</v>
      </c>
      <c r="C24" s="65" t="s">
        <v>49</v>
      </c>
      <c r="D24" s="66" t="s">
        <v>44</v>
      </c>
      <c r="E24" s="30"/>
      <c r="F24" s="67" t="s">
        <v>42</v>
      </c>
      <c r="G24" s="68" t="s">
        <v>49</v>
      </c>
      <c r="H24" s="69" t="s">
        <v>44</v>
      </c>
      <c r="I24" s="30"/>
      <c r="J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62"/>
      <c r="B25" s="53"/>
      <c r="C25" s="70"/>
      <c r="D25" s="71"/>
      <c r="E25" s="30"/>
      <c r="F25" s="53"/>
      <c r="G25" s="70"/>
      <c r="H25" s="55"/>
      <c r="I25" s="30"/>
      <c r="J25" s="3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62"/>
      <c r="B26" s="53"/>
      <c r="C26" s="70"/>
      <c r="D26" s="71"/>
      <c r="E26" s="30"/>
      <c r="F26" s="53"/>
      <c r="G26" s="70"/>
      <c r="H26" s="55"/>
      <c r="I26" s="30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62"/>
      <c r="B27" s="53"/>
      <c r="C27" s="70"/>
      <c r="D27" s="71"/>
      <c r="E27" s="30"/>
      <c r="F27" s="53"/>
      <c r="G27" s="70"/>
      <c r="H27" s="55"/>
      <c r="I27" s="30"/>
      <c r="J27" s="3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62"/>
      <c r="B28" s="53"/>
      <c r="C28" s="70"/>
      <c r="D28" s="71"/>
      <c r="E28" s="30"/>
      <c r="F28" s="53"/>
      <c r="G28" s="70"/>
      <c r="H28" s="55"/>
      <c r="I28" s="30"/>
      <c r="J28" s="3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62"/>
      <c r="B29" s="53"/>
      <c r="C29" s="70"/>
      <c r="D29" s="71"/>
      <c r="E29" s="30"/>
      <c r="F29" s="53"/>
      <c r="G29" s="70"/>
      <c r="H29" s="55"/>
      <c r="I29" s="30"/>
      <c r="J29" s="3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62"/>
      <c r="B30" s="53"/>
      <c r="C30" s="70"/>
      <c r="D30" s="71"/>
      <c r="E30" s="30"/>
      <c r="F30" s="53"/>
      <c r="G30" s="70"/>
      <c r="H30" s="55"/>
      <c r="I30" s="30"/>
      <c r="J30" s="3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62"/>
      <c r="B31" s="53"/>
      <c r="C31" s="70"/>
      <c r="D31" s="71"/>
      <c r="E31" s="30"/>
      <c r="F31" s="53"/>
      <c r="G31" s="70"/>
      <c r="H31" s="55"/>
      <c r="I31" s="30"/>
      <c r="J31" s="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62"/>
      <c r="B32" s="53"/>
      <c r="C32" s="70"/>
      <c r="D32" s="71"/>
      <c r="E32" s="30"/>
      <c r="F32" s="53"/>
      <c r="G32" s="70"/>
      <c r="H32" s="55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62"/>
      <c r="B33" s="53"/>
      <c r="C33" s="70"/>
      <c r="D33" s="71"/>
      <c r="E33" s="30"/>
      <c r="F33" s="53"/>
      <c r="G33" s="70"/>
      <c r="H33" s="55"/>
      <c r="I33" s="30"/>
      <c r="J33" s="3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62"/>
      <c r="B34" s="53"/>
      <c r="C34" s="70"/>
      <c r="D34" s="71"/>
      <c r="E34" s="30"/>
      <c r="F34" s="53"/>
      <c r="G34" s="70"/>
      <c r="H34" s="55"/>
      <c r="I34" s="30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62"/>
      <c r="B35" s="169" t="s">
        <v>45</v>
      </c>
      <c r="C35" s="162"/>
      <c r="D35" s="58">
        <f>SUM(D25:D34)</f>
        <v>0</v>
      </c>
      <c r="E35" s="30"/>
      <c r="F35" s="169" t="s">
        <v>45</v>
      </c>
      <c r="G35" s="162"/>
      <c r="H35" s="58">
        <f>SUM(H25:H34)</f>
        <v>0</v>
      </c>
      <c r="I35" s="30"/>
      <c r="J35" s="3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40"/>
      <c r="B36" s="41"/>
      <c r="C36" s="42"/>
      <c r="D36" s="42"/>
      <c r="E36" s="42"/>
      <c r="F36" s="42"/>
      <c r="G36" s="42"/>
      <c r="H36" s="72"/>
      <c r="I36" s="72"/>
      <c r="J36" s="7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74"/>
      <c r="C37" s="75"/>
      <c r="D37" s="75"/>
      <c r="E37" s="75"/>
      <c r="F37" s="75"/>
      <c r="G37" s="7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6"/>
      <c r="B38" s="76"/>
      <c r="C38" s="77"/>
      <c r="D38" s="77"/>
      <c r="E38" s="77"/>
      <c r="F38" s="77"/>
      <c r="G38" s="77"/>
      <c r="H38" s="17"/>
      <c r="I38" s="17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5">
      <c r="A39" s="62"/>
      <c r="B39" s="158" t="s">
        <v>50</v>
      </c>
      <c r="C39" s="175"/>
      <c r="D39" s="156"/>
      <c r="E39" s="30"/>
      <c r="F39" s="158" t="s">
        <v>51</v>
      </c>
      <c r="G39" s="175"/>
      <c r="H39" s="156"/>
      <c r="I39" s="30"/>
      <c r="J39" s="3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62"/>
      <c r="B40" s="30"/>
      <c r="C40" s="30"/>
      <c r="D40" s="30"/>
      <c r="E40" s="30"/>
      <c r="F40" s="30"/>
      <c r="G40" s="30"/>
      <c r="H40" s="30"/>
      <c r="I40" s="30"/>
      <c r="J40" s="3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62"/>
      <c r="B41" s="78" t="s">
        <v>42</v>
      </c>
      <c r="C41" s="79" t="s">
        <v>49</v>
      </c>
      <c r="D41" s="80" t="s">
        <v>44</v>
      </c>
      <c r="E41" s="30"/>
      <c r="F41" s="81" t="s">
        <v>42</v>
      </c>
      <c r="G41" s="82" t="s">
        <v>49</v>
      </c>
      <c r="H41" s="83" t="s">
        <v>44</v>
      </c>
      <c r="I41" s="30"/>
      <c r="J41" s="3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62"/>
      <c r="B42" s="53"/>
      <c r="C42" s="70"/>
      <c r="D42" s="55"/>
      <c r="E42" s="30"/>
      <c r="F42" s="53"/>
      <c r="G42" s="70"/>
      <c r="H42" s="55"/>
      <c r="I42" s="30"/>
      <c r="J42" s="3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62"/>
      <c r="B43" s="53"/>
      <c r="C43" s="70"/>
      <c r="D43" s="55"/>
      <c r="E43" s="30"/>
      <c r="F43" s="53"/>
      <c r="G43" s="70"/>
      <c r="H43" s="55"/>
      <c r="I43" s="30"/>
      <c r="J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62"/>
      <c r="B44" s="53"/>
      <c r="C44" s="70"/>
      <c r="D44" s="55"/>
      <c r="E44" s="30"/>
      <c r="F44" s="53"/>
      <c r="G44" s="70"/>
      <c r="H44" s="55"/>
      <c r="I44" s="30"/>
      <c r="J44" s="3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62"/>
      <c r="B45" s="53"/>
      <c r="C45" s="70"/>
      <c r="D45" s="55"/>
      <c r="E45" s="30"/>
      <c r="F45" s="53"/>
      <c r="G45" s="70"/>
      <c r="H45" s="55"/>
      <c r="I45" s="30"/>
      <c r="J45" s="3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62"/>
      <c r="B46" s="53"/>
      <c r="C46" s="70"/>
      <c r="D46" s="55"/>
      <c r="E46" s="30"/>
      <c r="F46" s="53"/>
      <c r="G46" s="70"/>
      <c r="H46" s="55"/>
      <c r="I46" s="30"/>
      <c r="J46" s="3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62"/>
      <c r="B47" s="53"/>
      <c r="C47" s="70"/>
      <c r="D47" s="55"/>
      <c r="E47" s="30"/>
      <c r="F47" s="53"/>
      <c r="G47" s="70"/>
      <c r="H47" s="55"/>
      <c r="I47" s="30"/>
      <c r="J47" s="3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62"/>
      <c r="B48" s="53"/>
      <c r="C48" s="70"/>
      <c r="D48" s="55"/>
      <c r="E48" s="30"/>
      <c r="F48" s="53"/>
      <c r="G48" s="70"/>
      <c r="H48" s="55"/>
      <c r="I48" s="30"/>
      <c r="J48" s="3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62"/>
      <c r="B49" s="53"/>
      <c r="C49" s="70"/>
      <c r="D49" s="55"/>
      <c r="E49" s="30"/>
      <c r="F49" s="53"/>
      <c r="G49" s="70"/>
      <c r="H49" s="55"/>
      <c r="I49" s="30"/>
      <c r="J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62"/>
      <c r="B50" s="53"/>
      <c r="C50" s="70"/>
      <c r="D50" s="55"/>
      <c r="E50" s="30"/>
      <c r="F50" s="53"/>
      <c r="G50" s="70"/>
      <c r="H50" s="55"/>
      <c r="I50" s="30"/>
      <c r="J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62"/>
      <c r="B51" s="53"/>
      <c r="C51" s="70"/>
      <c r="D51" s="55"/>
      <c r="E51" s="30"/>
      <c r="F51" s="53"/>
      <c r="G51" s="70"/>
      <c r="H51" s="55"/>
      <c r="I51" s="30"/>
      <c r="J51" s="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62"/>
      <c r="B52" s="169" t="s">
        <v>45</v>
      </c>
      <c r="C52" s="162"/>
      <c r="D52" s="58">
        <f>SUM(D42:D51)</f>
        <v>0</v>
      </c>
      <c r="E52" s="30"/>
      <c r="F52" s="169" t="s">
        <v>45</v>
      </c>
      <c r="G52" s="162"/>
      <c r="H52" s="58">
        <f>SUM(H42:H51)</f>
        <v>0</v>
      </c>
      <c r="I52" s="30"/>
      <c r="J52" s="3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62"/>
      <c r="B53" s="84"/>
      <c r="C53" s="85"/>
      <c r="D53" s="85"/>
      <c r="E53" s="85"/>
      <c r="F53" s="85"/>
      <c r="G53" s="85"/>
      <c r="H53" s="30"/>
      <c r="I53" s="30"/>
      <c r="J53" s="3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5">
      <c r="A54" s="62"/>
      <c r="B54" s="158" t="s">
        <v>52</v>
      </c>
      <c r="C54" s="175"/>
      <c r="D54" s="156"/>
      <c r="E54" s="63"/>
      <c r="F54" s="30"/>
      <c r="G54" s="30"/>
      <c r="H54" s="30"/>
      <c r="I54" s="30"/>
      <c r="J54" s="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62"/>
      <c r="B55" s="30"/>
      <c r="C55" s="30"/>
      <c r="D55" s="30"/>
      <c r="E55" s="30"/>
      <c r="F55" s="30"/>
      <c r="G55" s="30"/>
      <c r="H55" s="30"/>
      <c r="I55" s="30"/>
      <c r="J55" s="3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62"/>
      <c r="B56" s="86" t="s">
        <v>42</v>
      </c>
      <c r="C56" s="87" t="s">
        <v>49</v>
      </c>
      <c r="D56" s="88" t="s">
        <v>44</v>
      </c>
      <c r="E56" s="30"/>
      <c r="F56" s="30"/>
      <c r="G56" s="30"/>
      <c r="H56" s="30"/>
      <c r="I56" s="30"/>
      <c r="J56" s="3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62"/>
      <c r="B57" s="53"/>
      <c r="C57" s="70"/>
      <c r="D57" s="55"/>
      <c r="E57" s="30"/>
      <c r="F57" s="30"/>
      <c r="G57" s="30"/>
      <c r="H57" s="30"/>
      <c r="I57" s="30"/>
      <c r="J57" s="3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62"/>
      <c r="B58" s="53"/>
      <c r="C58" s="70"/>
      <c r="D58" s="55"/>
      <c r="E58" s="30"/>
      <c r="F58" s="30"/>
      <c r="G58" s="30"/>
      <c r="H58" s="30"/>
      <c r="I58" s="30"/>
      <c r="J58" s="3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62"/>
      <c r="B59" s="53"/>
      <c r="C59" s="70"/>
      <c r="D59" s="55"/>
      <c r="E59" s="30"/>
      <c r="F59" s="163"/>
      <c r="G59" s="164"/>
      <c r="H59" s="30"/>
      <c r="I59" s="30"/>
      <c r="J59" s="3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62"/>
      <c r="B60" s="53"/>
      <c r="C60" s="70"/>
      <c r="D60" s="55"/>
      <c r="E60" s="30"/>
      <c r="F60" s="165"/>
      <c r="G60" s="166"/>
      <c r="H60" s="30"/>
      <c r="I60" s="30"/>
      <c r="J60" s="3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62"/>
      <c r="B61" s="53"/>
      <c r="C61" s="70"/>
      <c r="D61" s="55"/>
      <c r="E61" s="30"/>
      <c r="F61" s="165"/>
      <c r="G61" s="166"/>
      <c r="H61" s="30"/>
      <c r="I61" s="30"/>
      <c r="J61" s="3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62"/>
      <c r="B62" s="53"/>
      <c r="C62" s="70"/>
      <c r="D62" s="55"/>
      <c r="E62" s="30"/>
      <c r="F62" s="165"/>
      <c r="G62" s="166"/>
      <c r="H62" s="30"/>
      <c r="I62" s="30"/>
      <c r="J62" s="3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62"/>
      <c r="B63" s="53"/>
      <c r="C63" s="70"/>
      <c r="D63" s="55"/>
      <c r="E63" s="30"/>
      <c r="F63" s="165"/>
      <c r="G63" s="166"/>
      <c r="H63" s="30"/>
      <c r="I63" s="30"/>
      <c r="J63" s="3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62"/>
      <c r="B64" s="53"/>
      <c r="C64" s="70"/>
      <c r="D64" s="55"/>
      <c r="E64" s="30"/>
      <c r="F64" s="165"/>
      <c r="G64" s="166"/>
      <c r="H64" s="30"/>
      <c r="I64" s="30"/>
      <c r="J64" s="3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62"/>
      <c r="B65" s="53"/>
      <c r="C65" s="70"/>
      <c r="D65" s="55"/>
      <c r="E65" s="30"/>
      <c r="F65" s="167"/>
      <c r="G65" s="168"/>
      <c r="H65" s="30"/>
      <c r="I65" s="30"/>
      <c r="J65" s="3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62"/>
      <c r="B66" s="53"/>
      <c r="C66" s="70"/>
      <c r="D66" s="55"/>
      <c r="E66" s="30"/>
      <c r="F66" s="30"/>
      <c r="G66" s="30"/>
      <c r="H66" s="30"/>
      <c r="I66" s="30"/>
      <c r="J66" s="3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62"/>
      <c r="B67" s="169" t="s">
        <v>45</v>
      </c>
      <c r="C67" s="162"/>
      <c r="D67" s="58">
        <f>SUM(D57:D66)</f>
        <v>0</v>
      </c>
      <c r="E67" s="30"/>
      <c r="F67" s="30"/>
      <c r="G67" s="30"/>
      <c r="H67" s="30"/>
      <c r="I67" s="30"/>
      <c r="J67" s="3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40"/>
      <c r="B68" s="72"/>
      <c r="C68" s="72"/>
      <c r="D68" s="72"/>
      <c r="E68" s="72"/>
      <c r="F68" s="72"/>
      <c r="G68" s="72"/>
      <c r="H68" s="72"/>
      <c r="I68" s="72"/>
      <c r="J68" s="3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89"/>
      <c r="B69" s="15"/>
      <c r="C69" s="15"/>
      <c r="D69" s="15"/>
      <c r="E69" s="15"/>
      <c r="F69" s="15"/>
      <c r="G69" s="15"/>
      <c r="H69" s="15"/>
      <c r="I69" s="15"/>
      <c r="J69" s="15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3">
      <c r="A70" s="90"/>
      <c r="B70" s="170" t="s">
        <v>53</v>
      </c>
      <c r="C70" s="171"/>
      <c r="D70" s="171"/>
      <c r="E70" s="171"/>
      <c r="F70" s="171"/>
      <c r="G70" s="172"/>
      <c r="H70" s="91"/>
      <c r="I70" s="91"/>
      <c r="J70" s="9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90"/>
      <c r="B71" s="62"/>
      <c r="C71" s="30"/>
      <c r="D71" s="30"/>
      <c r="E71" s="30"/>
      <c r="F71" s="30"/>
      <c r="G71" s="92"/>
      <c r="H71" s="91"/>
      <c r="I71" s="91"/>
      <c r="J71" s="9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90"/>
      <c r="B72" s="62"/>
      <c r="C72" s="173" t="s">
        <v>54</v>
      </c>
      <c r="D72" s="174"/>
      <c r="E72" s="93" t="s">
        <v>42</v>
      </c>
      <c r="F72" s="94" t="s">
        <v>44</v>
      </c>
      <c r="G72" s="92"/>
      <c r="H72" s="91"/>
      <c r="I72" s="91"/>
      <c r="J72" s="9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90"/>
      <c r="B73" s="62"/>
      <c r="C73" s="159"/>
      <c r="D73" s="142"/>
      <c r="E73" s="95"/>
      <c r="F73" s="96"/>
      <c r="G73" s="92"/>
      <c r="H73" s="91"/>
      <c r="I73" s="91"/>
      <c r="J73" s="9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90"/>
      <c r="B74" s="62"/>
      <c r="C74" s="159"/>
      <c r="D74" s="142"/>
      <c r="E74" s="95"/>
      <c r="F74" s="96"/>
      <c r="G74" s="92"/>
      <c r="H74" s="91"/>
      <c r="I74" s="91"/>
      <c r="J74" s="9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90"/>
      <c r="B75" s="62"/>
      <c r="C75" s="159"/>
      <c r="D75" s="142"/>
      <c r="E75" s="95"/>
      <c r="F75" s="96"/>
      <c r="G75" s="92"/>
      <c r="H75" s="91"/>
      <c r="I75" s="91"/>
      <c r="J75" s="9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90"/>
      <c r="B76" s="62"/>
      <c r="C76" s="97"/>
      <c r="D76" s="98"/>
      <c r="E76" s="95"/>
      <c r="F76" s="96"/>
      <c r="G76" s="92"/>
      <c r="H76" s="91"/>
      <c r="I76" s="91"/>
      <c r="J76" s="9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90"/>
      <c r="B77" s="62"/>
      <c r="C77" s="97"/>
      <c r="D77" s="98"/>
      <c r="E77" s="95"/>
      <c r="F77" s="96"/>
      <c r="G77" s="92"/>
      <c r="H77" s="91"/>
      <c r="I77" s="91"/>
      <c r="J77" s="9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90"/>
      <c r="B78" s="62"/>
      <c r="C78" s="159"/>
      <c r="D78" s="142"/>
      <c r="E78" s="95"/>
      <c r="F78" s="96"/>
      <c r="G78" s="92"/>
      <c r="H78" s="91"/>
      <c r="I78" s="91"/>
      <c r="J78" s="9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90"/>
      <c r="B79" s="62"/>
      <c r="C79" s="159"/>
      <c r="D79" s="142"/>
      <c r="E79" s="95"/>
      <c r="F79" s="96"/>
      <c r="G79" s="92"/>
      <c r="H79" s="91"/>
      <c r="I79" s="91"/>
      <c r="J79" s="9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90"/>
      <c r="B80" s="62"/>
      <c r="C80" s="159"/>
      <c r="D80" s="142"/>
      <c r="E80" s="95"/>
      <c r="F80" s="96"/>
      <c r="G80" s="92"/>
      <c r="H80" s="91"/>
      <c r="I80" s="91"/>
      <c r="J80" s="9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90"/>
      <c r="B81" s="62"/>
      <c r="C81" s="159"/>
      <c r="D81" s="142"/>
      <c r="E81" s="95"/>
      <c r="F81" s="99"/>
      <c r="G81" s="92"/>
      <c r="H81" s="91"/>
      <c r="I81" s="91"/>
      <c r="J81" s="9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90"/>
      <c r="B82" s="62"/>
      <c r="C82" s="160" t="s">
        <v>45</v>
      </c>
      <c r="D82" s="161"/>
      <c r="E82" s="162"/>
      <c r="F82" s="100">
        <f>SUM(F73:F81)</f>
        <v>0</v>
      </c>
      <c r="G82" s="92"/>
      <c r="H82" s="91"/>
      <c r="I82" s="91"/>
      <c r="J82" s="9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90"/>
      <c r="B83" s="62"/>
      <c r="C83" s="30"/>
      <c r="D83" s="30"/>
      <c r="E83" s="30"/>
      <c r="F83" s="30"/>
      <c r="G83" s="92"/>
      <c r="H83" s="91"/>
      <c r="I83" s="91"/>
      <c r="J83" s="9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90"/>
      <c r="B84" s="40"/>
      <c r="C84" s="72"/>
      <c r="D84" s="72"/>
      <c r="E84" s="72"/>
      <c r="F84" s="72"/>
      <c r="G84" s="101"/>
      <c r="H84" s="91"/>
      <c r="I84" s="91"/>
      <c r="J84" s="9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90"/>
      <c r="B85" s="15"/>
      <c r="C85" s="15"/>
      <c r="D85" s="15"/>
      <c r="E85" s="15"/>
      <c r="F85" s="15"/>
      <c r="G85" s="91"/>
      <c r="H85" s="91"/>
      <c r="I85" s="91"/>
      <c r="J85" s="9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90"/>
      <c r="B86" s="15"/>
      <c r="C86" s="15"/>
      <c r="D86" s="15"/>
      <c r="E86" s="15"/>
      <c r="F86" s="15"/>
      <c r="G86" s="91"/>
      <c r="H86" s="91"/>
      <c r="I86" s="91"/>
      <c r="J86" s="9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90"/>
      <c r="B87" s="15"/>
      <c r="C87" s="15"/>
      <c r="D87" s="15"/>
      <c r="E87" s="15"/>
      <c r="F87" s="15"/>
      <c r="G87" s="91"/>
      <c r="H87" s="91"/>
      <c r="I87" s="91"/>
      <c r="J87" s="9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45">
      <c r="A88" s="16"/>
      <c r="B88" s="102" t="s">
        <v>55</v>
      </c>
      <c r="C88" s="103"/>
      <c r="D88" s="103"/>
      <c r="E88" s="103"/>
      <c r="F88" s="103"/>
      <c r="G88" s="103"/>
      <c r="H88" s="17"/>
      <c r="I88" s="17"/>
      <c r="J88" s="1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62"/>
      <c r="B89" s="30"/>
      <c r="C89" s="30"/>
      <c r="D89" s="30"/>
      <c r="E89" s="30"/>
      <c r="F89" s="30"/>
      <c r="G89" s="30"/>
      <c r="H89" s="30"/>
      <c r="I89" s="30"/>
      <c r="J89" s="3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5">
      <c r="A90" s="62"/>
      <c r="B90" s="158" t="s">
        <v>47</v>
      </c>
      <c r="C90" s="156"/>
      <c r="D90" s="30"/>
      <c r="E90" s="158" t="s">
        <v>48</v>
      </c>
      <c r="F90" s="156"/>
      <c r="G90" s="30"/>
      <c r="H90" s="158" t="s">
        <v>50</v>
      </c>
      <c r="I90" s="156"/>
      <c r="J90" s="3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62"/>
      <c r="B91" s="30"/>
      <c r="C91" s="30"/>
      <c r="D91" s="30"/>
      <c r="E91" s="30"/>
      <c r="F91" s="30"/>
      <c r="G91" s="30"/>
      <c r="H91" s="30"/>
      <c r="I91" s="30"/>
      <c r="J91" s="3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5">
      <c r="A92" s="62"/>
      <c r="B92" s="104" t="s">
        <v>42</v>
      </c>
      <c r="C92" s="105" t="s">
        <v>44</v>
      </c>
      <c r="D92" s="30"/>
      <c r="E92" s="106" t="s">
        <v>42</v>
      </c>
      <c r="F92" s="107" t="s">
        <v>44</v>
      </c>
      <c r="G92" s="30"/>
      <c r="H92" s="108" t="s">
        <v>42</v>
      </c>
      <c r="I92" s="109" t="s">
        <v>44</v>
      </c>
      <c r="J92" s="3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62"/>
      <c r="B93" s="110"/>
      <c r="C93" s="111"/>
      <c r="D93" s="112"/>
      <c r="E93" s="110"/>
      <c r="F93" s="111"/>
      <c r="G93" s="30"/>
      <c r="H93" s="110"/>
      <c r="I93" s="111"/>
      <c r="J93" s="3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62"/>
      <c r="B94" s="110"/>
      <c r="C94" s="111"/>
      <c r="D94" s="112"/>
      <c r="E94" s="110"/>
      <c r="F94" s="111"/>
      <c r="G94" s="112"/>
      <c r="H94" s="110"/>
      <c r="I94" s="111"/>
      <c r="J94" s="3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62"/>
      <c r="B95" s="110"/>
      <c r="C95" s="111"/>
      <c r="D95" s="112"/>
      <c r="E95" s="110"/>
      <c r="F95" s="111"/>
      <c r="G95" s="112"/>
      <c r="H95" s="110"/>
      <c r="I95" s="111"/>
      <c r="J95" s="3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62"/>
      <c r="B96" s="110"/>
      <c r="C96" s="111"/>
      <c r="D96" s="112"/>
      <c r="E96" s="110"/>
      <c r="F96" s="111"/>
      <c r="G96" s="112"/>
      <c r="H96" s="110"/>
      <c r="I96" s="111"/>
      <c r="J96" s="3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62"/>
      <c r="B97" s="110"/>
      <c r="C97" s="111"/>
      <c r="D97" s="112"/>
      <c r="E97" s="110"/>
      <c r="F97" s="111"/>
      <c r="G97" s="112"/>
      <c r="H97" s="110"/>
      <c r="I97" s="111"/>
      <c r="J97" s="3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62"/>
      <c r="B98" s="110"/>
      <c r="C98" s="111"/>
      <c r="D98" s="112"/>
      <c r="E98" s="110"/>
      <c r="F98" s="111"/>
      <c r="G98" s="112"/>
      <c r="H98" s="110"/>
      <c r="I98" s="111"/>
      <c r="J98" s="3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62"/>
      <c r="B99" s="110"/>
      <c r="C99" s="111"/>
      <c r="D99" s="112"/>
      <c r="E99" s="110"/>
      <c r="F99" s="111"/>
      <c r="G99" s="112"/>
      <c r="H99" s="110"/>
      <c r="I99" s="111"/>
      <c r="J99" s="3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62"/>
      <c r="B100" s="110"/>
      <c r="C100" s="111"/>
      <c r="D100" s="112"/>
      <c r="E100" s="110"/>
      <c r="F100" s="111"/>
      <c r="G100" s="112"/>
      <c r="H100" s="110"/>
      <c r="I100" s="111"/>
      <c r="J100" s="3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62"/>
      <c r="B101" s="110"/>
      <c r="C101" s="111"/>
      <c r="D101" s="112"/>
      <c r="E101" s="110"/>
      <c r="F101" s="111"/>
      <c r="G101" s="112"/>
      <c r="H101" s="110"/>
      <c r="I101" s="111"/>
      <c r="J101" s="3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62"/>
      <c r="B102" s="110"/>
      <c r="C102" s="111"/>
      <c r="D102" s="112"/>
      <c r="E102" s="110"/>
      <c r="F102" s="111"/>
      <c r="G102" s="112"/>
      <c r="H102" s="110"/>
      <c r="I102" s="111"/>
      <c r="J102" s="3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62"/>
      <c r="B103" s="110"/>
      <c r="C103" s="111"/>
      <c r="D103" s="112"/>
      <c r="E103" s="110"/>
      <c r="F103" s="111"/>
      <c r="G103" s="112"/>
      <c r="H103" s="110"/>
      <c r="I103" s="111"/>
      <c r="J103" s="3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62"/>
      <c r="B104" s="110"/>
      <c r="C104" s="111"/>
      <c r="D104" s="112"/>
      <c r="E104" s="110"/>
      <c r="F104" s="111"/>
      <c r="G104" s="112"/>
      <c r="H104" s="110"/>
      <c r="I104" s="111"/>
      <c r="J104" s="3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62"/>
      <c r="B105" s="113" t="s">
        <v>45</v>
      </c>
      <c r="C105" s="114">
        <f>SUM(C93:C104)</f>
        <v>0</v>
      </c>
      <c r="D105" s="112"/>
      <c r="E105" s="113" t="s">
        <v>45</v>
      </c>
      <c r="F105" s="114">
        <f>SUM(F93:F104)</f>
        <v>0</v>
      </c>
      <c r="G105" s="112"/>
      <c r="H105" s="113" t="s">
        <v>45</v>
      </c>
      <c r="I105" s="114">
        <f>SUM(I93:I104)</f>
        <v>0</v>
      </c>
      <c r="J105" s="3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62"/>
      <c r="B106" s="30"/>
      <c r="C106" s="30"/>
      <c r="D106" s="30"/>
      <c r="E106" s="30"/>
      <c r="F106" s="30"/>
      <c r="G106" s="30"/>
      <c r="H106" s="30"/>
      <c r="I106" s="30"/>
      <c r="J106" s="3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40"/>
      <c r="B107" s="72"/>
      <c r="C107" s="72"/>
      <c r="D107" s="72"/>
      <c r="E107" s="72"/>
      <c r="F107" s="72"/>
      <c r="G107" s="72"/>
      <c r="H107" s="72"/>
      <c r="I107" s="72"/>
      <c r="J107" s="7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5">
      <c r="A111" s="16"/>
      <c r="B111" s="150" t="s">
        <v>51</v>
      </c>
      <c r="C111" s="151"/>
      <c r="D111" s="17"/>
      <c r="E111" s="150" t="s">
        <v>52</v>
      </c>
      <c r="F111" s="151"/>
      <c r="G111" s="18"/>
      <c r="H111" s="15"/>
      <c r="I111" s="15"/>
      <c r="J111" s="15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62"/>
      <c r="B112" s="30"/>
      <c r="C112" s="30"/>
      <c r="D112" s="30"/>
      <c r="E112" s="30"/>
      <c r="F112" s="30"/>
      <c r="G112" s="31"/>
      <c r="H112" s="15"/>
      <c r="I112" s="15"/>
      <c r="J112" s="15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5">
      <c r="A113" s="62"/>
      <c r="B113" s="115" t="s">
        <v>42</v>
      </c>
      <c r="C113" s="115" t="s">
        <v>44</v>
      </c>
      <c r="D113" s="30"/>
      <c r="E113" s="116" t="s">
        <v>42</v>
      </c>
      <c r="F113" s="116" t="s">
        <v>44</v>
      </c>
      <c r="G113" s="31"/>
      <c r="H113" s="15"/>
      <c r="I113" s="15"/>
      <c r="J113" s="15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62"/>
      <c r="B114" s="70"/>
      <c r="C114" s="70"/>
      <c r="D114" s="112"/>
      <c r="E114" s="70"/>
      <c r="F114" s="70"/>
      <c r="G114" s="117"/>
      <c r="H114" s="15"/>
      <c r="I114" s="15"/>
      <c r="J114" s="15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62"/>
      <c r="B115" s="70"/>
      <c r="C115" s="70"/>
      <c r="D115" s="112"/>
      <c r="E115" s="70"/>
      <c r="F115" s="70"/>
      <c r="G115" s="117"/>
      <c r="H115" s="15"/>
      <c r="I115" s="15"/>
      <c r="J115" s="15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62"/>
      <c r="B116" s="70"/>
      <c r="C116" s="70"/>
      <c r="D116" s="112"/>
      <c r="E116" s="70"/>
      <c r="F116" s="70"/>
      <c r="G116" s="117"/>
      <c r="H116" s="15"/>
      <c r="I116" s="15"/>
      <c r="J116" s="15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62"/>
      <c r="B117" s="70"/>
      <c r="C117" s="70"/>
      <c r="D117" s="112"/>
      <c r="E117" s="70"/>
      <c r="F117" s="70"/>
      <c r="G117" s="117"/>
      <c r="H117" s="15"/>
      <c r="I117" s="15"/>
      <c r="J117" s="15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62"/>
      <c r="B118" s="70"/>
      <c r="C118" s="70"/>
      <c r="D118" s="112"/>
      <c r="E118" s="70"/>
      <c r="F118" s="70"/>
      <c r="G118" s="117"/>
      <c r="H118" s="15"/>
      <c r="I118" s="15"/>
      <c r="J118" s="15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62"/>
      <c r="B119" s="70"/>
      <c r="C119" s="70"/>
      <c r="D119" s="112"/>
      <c r="E119" s="70"/>
      <c r="F119" s="70"/>
      <c r="G119" s="117"/>
      <c r="H119" s="15"/>
      <c r="I119" s="15"/>
      <c r="J119" s="1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62"/>
      <c r="B120" s="70"/>
      <c r="C120" s="70"/>
      <c r="D120" s="112"/>
      <c r="E120" s="70"/>
      <c r="F120" s="70"/>
      <c r="G120" s="117"/>
      <c r="H120" s="15"/>
      <c r="I120" s="15"/>
      <c r="J120" s="1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62"/>
      <c r="B121" s="70"/>
      <c r="C121" s="70"/>
      <c r="D121" s="112"/>
      <c r="E121" s="70"/>
      <c r="F121" s="70"/>
      <c r="G121" s="117"/>
      <c r="H121" s="15"/>
      <c r="I121" s="15"/>
      <c r="J121" s="1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62"/>
      <c r="B122" s="70"/>
      <c r="C122" s="70"/>
      <c r="D122" s="112"/>
      <c r="E122" s="70"/>
      <c r="F122" s="70"/>
      <c r="G122" s="117"/>
      <c r="H122" s="15"/>
      <c r="I122" s="15"/>
      <c r="J122" s="1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62"/>
      <c r="B123" s="70"/>
      <c r="C123" s="70"/>
      <c r="D123" s="112"/>
      <c r="E123" s="70"/>
      <c r="F123" s="70"/>
      <c r="G123" s="117"/>
      <c r="H123" s="15"/>
      <c r="I123" s="15"/>
      <c r="J123" s="1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62"/>
      <c r="B124" s="70"/>
      <c r="C124" s="70"/>
      <c r="D124" s="112"/>
      <c r="E124" s="70"/>
      <c r="F124" s="70"/>
      <c r="G124" s="117"/>
      <c r="H124" s="15"/>
      <c r="I124" s="15"/>
      <c r="J124" s="1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62"/>
      <c r="B125" s="70"/>
      <c r="C125" s="70"/>
      <c r="D125" s="112"/>
      <c r="E125" s="70"/>
      <c r="F125" s="70"/>
      <c r="G125" s="117"/>
      <c r="H125" s="15"/>
      <c r="I125" s="15"/>
      <c r="J125" s="1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62"/>
      <c r="B126" s="118" t="s">
        <v>45</v>
      </c>
      <c r="C126" s="119">
        <f>SUM(C114:C125)</f>
        <v>0</v>
      </c>
      <c r="D126" s="112"/>
      <c r="E126" s="118" t="s">
        <v>45</v>
      </c>
      <c r="F126" s="119">
        <f>SUM(F114:F125)</f>
        <v>0</v>
      </c>
      <c r="G126" s="117"/>
      <c r="H126" s="15"/>
      <c r="I126" s="15"/>
      <c r="J126" s="1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62"/>
      <c r="B127" s="112"/>
      <c r="C127" s="112"/>
      <c r="D127" s="112"/>
      <c r="E127" s="112"/>
      <c r="F127" s="112"/>
      <c r="G127" s="117"/>
      <c r="H127" s="120"/>
      <c r="I127" s="120"/>
      <c r="J127" s="1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40"/>
      <c r="B128" s="121"/>
      <c r="C128" s="121"/>
      <c r="D128" s="121"/>
      <c r="E128" s="121"/>
      <c r="F128" s="72"/>
      <c r="G128" s="73"/>
      <c r="H128" s="15"/>
      <c r="I128" s="15"/>
      <c r="J128" s="1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5"/>
      <c r="B129" s="120"/>
      <c r="C129" s="120"/>
      <c r="D129" s="120"/>
      <c r="E129" s="120"/>
      <c r="F129" s="15"/>
      <c r="G129" s="15"/>
      <c r="H129" s="15"/>
      <c r="I129" s="15"/>
      <c r="J129" s="1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22"/>
      <c r="B132" s="152" t="s">
        <v>56</v>
      </c>
      <c r="C132" s="153"/>
      <c r="D132" s="153"/>
      <c r="E132" s="153"/>
      <c r="F132" s="153"/>
      <c r="G132" s="154"/>
      <c r="H132" s="123"/>
      <c r="I132" s="123"/>
      <c r="J132" s="12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25"/>
      <c r="B133" s="126"/>
      <c r="C133" s="126"/>
      <c r="D133" s="126"/>
      <c r="E133" s="126"/>
      <c r="F133" s="126"/>
      <c r="G133" s="126"/>
      <c r="H133" s="126"/>
      <c r="I133" s="126"/>
      <c r="J133" s="12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0" customHeight="1" x14ac:dyDescent="0.3">
      <c r="A134" s="125"/>
      <c r="B134" s="128" t="s">
        <v>9</v>
      </c>
      <c r="C134" s="155" t="s">
        <v>57</v>
      </c>
      <c r="D134" s="156"/>
      <c r="E134" s="128" t="s">
        <v>58</v>
      </c>
      <c r="F134" s="155" t="s">
        <v>59</v>
      </c>
      <c r="G134" s="156"/>
      <c r="H134" s="129" t="s">
        <v>45</v>
      </c>
      <c r="I134" s="126"/>
      <c r="J134" s="12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6" ht="30" customHeight="1" x14ac:dyDescent="0.3">
      <c r="A135" s="125"/>
      <c r="B135" s="130">
        <f>E18</f>
        <v>0</v>
      </c>
      <c r="C135" s="157">
        <f>SUM(D35+H35+D52+H52+D67)</f>
        <v>0</v>
      </c>
      <c r="D135" s="156"/>
      <c r="E135" s="130">
        <f>SUM(F82)</f>
        <v>0</v>
      </c>
      <c r="F135" s="157">
        <f>SUM(C105+F105+I105+C126+F126)</f>
        <v>0</v>
      </c>
      <c r="G135" s="156"/>
      <c r="H135" s="131">
        <f>SUM(B135:G135)</f>
        <v>0</v>
      </c>
      <c r="I135" s="126"/>
      <c r="J135" s="12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6" ht="13.5" customHeight="1" x14ac:dyDescent="0.3">
      <c r="A136" s="132"/>
      <c r="B136" s="133"/>
      <c r="C136" s="133"/>
      <c r="D136" s="133"/>
      <c r="E136" s="133"/>
      <c r="F136" s="133"/>
      <c r="G136" s="133"/>
      <c r="H136" s="133"/>
      <c r="I136" s="133"/>
      <c r="J136" s="13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69.75" customHeight="1" x14ac:dyDescent="0.3">
      <c r="A138" s="1"/>
      <c r="B138" s="1"/>
      <c r="C138" s="1"/>
      <c r="D138" s="135" t="s">
        <v>60</v>
      </c>
      <c r="E138" s="136" t="s">
        <v>8</v>
      </c>
      <c r="F138" s="137" t="s">
        <v>61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 x14ac:dyDescent="0.3">
      <c r="A139" s="1"/>
      <c r="B139" s="1"/>
      <c r="C139" s="1"/>
      <c r="D139" s="138">
        <f>SUM(I2:I14)</f>
        <v>0</v>
      </c>
      <c r="E139" s="139">
        <f>SUM(B135:F135)</f>
        <v>0</v>
      </c>
      <c r="F139" s="140" t="str">
        <f>IF(D139&lt;=E139,"ORS à jour","Revoir ORS")</f>
        <v>ORS à jour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55000000000000004">
      <c r="A141" s="1"/>
      <c r="B141" s="147">
        <f>B3</f>
        <v>0</v>
      </c>
      <c r="C141" s="148"/>
      <c r="D141" s="1"/>
      <c r="E141" s="149">
        <f>D3</f>
        <v>0</v>
      </c>
      <c r="F141" s="148"/>
      <c r="G141" s="14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48">
    <mergeCell ref="D3:E3"/>
    <mergeCell ref="D7:E7"/>
    <mergeCell ref="G8:H8"/>
    <mergeCell ref="A9:B9"/>
    <mergeCell ref="G9:H9"/>
    <mergeCell ref="G10:H11"/>
    <mergeCell ref="I10:I11"/>
    <mergeCell ref="C9:E9"/>
    <mergeCell ref="B11:E12"/>
    <mergeCell ref="G12:G14"/>
    <mergeCell ref="H12:H14"/>
    <mergeCell ref="I12:I14"/>
    <mergeCell ref="A14:B19"/>
    <mergeCell ref="C18:D18"/>
    <mergeCell ref="B20:H21"/>
    <mergeCell ref="B22:D22"/>
    <mergeCell ref="F22:H22"/>
    <mergeCell ref="B35:C35"/>
    <mergeCell ref="F35:G35"/>
    <mergeCell ref="B39:D39"/>
    <mergeCell ref="F39:H39"/>
    <mergeCell ref="B52:C52"/>
    <mergeCell ref="F52:G52"/>
    <mergeCell ref="B54:D54"/>
    <mergeCell ref="F59:G65"/>
    <mergeCell ref="B67:C67"/>
    <mergeCell ref="B70:G70"/>
    <mergeCell ref="C72:D72"/>
    <mergeCell ref="C81:D81"/>
    <mergeCell ref="B90:C90"/>
    <mergeCell ref="E90:F90"/>
    <mergeCell ref="H90:I90"/>
    <mergeCell ref="C73:D73"/>
    <mergeCell ref="C74:D74"/>
    <mergeCell ref="C75:D75"/>
    <mergeCell ref="C78:D78"/>
    <mergeCell ref="C79:D79"/>
    <mergeCell ref="C80:D80"/>
    <mergeCell ref="C82:E82"/>
    <mergeCell ref="B141:C141"/>
    <mergeCell ref="E141:G141"/>
    <mergeCell ref="B111:C111"/>
    <mergeCell ref="E111:F111"/>
    <mergeCell ref="B132:G132"/>
    <mergeCell ref="C134:D134"/>
    <mergeCell ref="F134:G134"/>
    <mergeCell ref="C135:D135"/>
    <mergeCell ref="F135:G135"/>
  </mergeCells>
  <dataValidations count="9">
    <dataValidation type="list" allowBlank="1" showInputMessage="1" showErrorMessage="1" prompt=" - " sqref="C25:C34 G25:G34 C42:C51 C57:C66" xr:uid="{00000000-0002-0000-0600-000000000000}">
      <formula1>"Concertations,Parents,PPS,Autre"</formula1>
    </dataValidation>
    <dataValidation type="list" allowBlank="1" showInputMessage="1" showErrorMessage="1" prompt=" - " sqref="I7" xr:uid="{00000000-0002-0000-0600-000001000000}">
      <formula1>"27"</formula1>
    </dataValidation>
    <dataValidation type="list" allowBlank="1" showInputMessage="1" showErrorMessage="1" prompt=" - " sqref="I8:I10" xr:uid="{00000000-0002-0000-0600-000002000000}">
      <formula1>"-36"</formula1>
    </dataValidation>
    <dataValidation type="list" allowBlank="1" showInputMessage="1" showErrorMessage="1" prompt=" - " sqref="I2 I12" xr:uid="{00000000-0002-0000-0600-000003000000}">
      <formula1>"108"</formula1>
    </dataValidation>
    <dataValidation type="list" allowBlank="1" showInputMessage="1" showErrorMessage="1" prompt=" - " sqref="I3" xr:uid="{00000000-0002-0000-0600-000004000000}">
      <formula1>"87"</formula1>
    </dataValidation>
    <dataValidation type="list" allowBlank="1" showInputMessage="1" showErrorMessage="1" prompt=" - " sqref="I5" xr:uid="{00000000-0002-0000-0600-000005000000}">
      <formula1>"54"</formula1>
    </dataValidation>
    <dataValidation type="list" allowBlank="1" showInputMessage="1" showErrorMessage="1" prompt="Cliquez ici et saisissez une valeur dans la liste des éléments" sqref="I6" xr:uid="{00000000-0002-0000-0600-000006000000}">
      <formula1>"36"</formula1>
    </dataValidation>
    <dataValidation type="list" allowBlank="1" showInputMessage="1" showErrorMessage="1" prompt=" - " sqref="I4" xr:uid="{00000000-0002-0000-0600-000007000000}">
      <formula1>"81"</formula1>
    </dataValidation>
    <dataValidation type="list" allowBlank="1" showInputMessage="1" showErrorMessage="1" prompt=" - " sqref="G42:G51" xr:uid="{00000000-0002-0000-0600-000009000000}">
      <formula1>"Concertations,Parents,PPS,Liste"</formula1>
    </dataValidation>
  </dataValidations>
  <pageMargins left="0.70866141732283472" right="0.70866141732283472" top="0.74803149606299213" bottom="0.74803149606299213" header="0" footer="0"/>
  <pageSetup fitToHeight="0" orientation="portrait"/>
  <headerFooter>
    <oddHeader>&amp;CREPARTITION DES 108H &amp;RANNEE  2024/2025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8080"/>
    <pageSetUpPr fitToPage="1"/>
  </sheetPr>
  <dimension ref="A1:Z955"/>
  <sheetViews>
    <sheetView workbookViewId="0">
      <selection activeCell="P25" sqref="P25"/>
    </sheetView>
  </sheetViews>
  <sheetFormatPr baseColWidth="10" defaultColWidth="11.15234375" defaultRowHeight="15" customHeight="1" x14ac:dyDescent="0.3"/>
  <cols>
    <col min="1" max="1" width="10.3828125" customWidth="1"/>
    <col min="2" max="2" width="16" customWidth="1"/>
    <col min="3" max="3" width="12.3828125" customWidth="1"/>
    <col min="4" max="4" width="10.84375" customWidth="1"/>
    <col min="5" max="5" width="11.84375" customWidth="1"/>
    <col min="6" max="6" width="13.4609375" customWidth="1"/>
    <col min="7" max="7" width="13.84375" customWidth="1"/>
    <col min="8" max="8" width="11.84375" customWidth="1"/>
    <col min="9" max="9" width="9.61328125" customWidth="1"/>
    <col min="10" max="10" width="1.84375" customWidth="1"/>
    <col min="11" max="11" width="10.84375" customWidth="1"/>
    <col min="12" max="26" width="10" customWidth="1"/>
  </cols>
  <sheetData>
    <row r="1" spans="1:26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4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6"/>
      <c r="B2" s="17"/>
      <c r="C2" s="17"/>
      <c r="D2" s="17"/>
      <c r="E2" s="18"/>
      <c r="F2" s="15"/>
      <c r="G2" s="19"/>
      <c r="H2" s="20">
        <v>1</v>
      </c>
      <c r="I2" s="21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23" t="s">
        <v>32</v>
      </c>
      <c r="B3" s="24">
        <f>Récapitulatif!B7</f>
        <v>0</v>
      </c>
      <c r="C3" s="25" t="s">
        <v>33</v>
      </c>
      <c r="D3" s="186">
        <f>Récapitulatif!C7</f>
        <v>0</v>
      </c>
      <c r="E3" s="146"/>
      <c r="F3" s="15"/>
      <c r="G3" s="26" t="s">
        <v>34</v>
      </c>
      <c r="H3" s="27">
        <v>0.8</v>
      </c>
      <c r="I3" s="28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29" t="s">
        <v>35</v>
      </c>
      <c r="B4" s="30"/>
      <c r="C4" s="30"/>
      <c r="D4" s="30"/>
      <c r="E4" s="31"/>
      <c r="F4" s="15"/>
      <c r="G4" s="32"/>
      <c r="H4" s="27">
        <v>0.75</v>
      </c>
      <c r="I4" s="28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29"/>
      <c r="B5" s="30"/>
      <c r="C5" s="30"/>
      <c r="D5" s="30"/>
      <c r="E5" s="31"/>
      <c r="F5" s="15"/>
      <c r="G5" s="32"/>
      <c r="H5" s="27">
        <v>0.5</v>
      </c>
      <c r="I5" s="28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33"/>
      <c r="B6" s="34"/>
      <c r="C6" s="35"/>
      <c r="D6" s="36"/>
      <c r="E6" s="37"/>
      <c r="F6" s="15"/>
      <c r="G6" s="32"/>
      <c r="H6" s="27">
        <v>0.33</v>
      </c>
      <c r="I6" s="28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33" t="s">
        <v>36</v>
      </c>
      <c r="B7" s="38">
        <f>Récapitulatif!C1</f>
        <v>0</v>
      </c>
      <c r="C7" s="35" t="s">
        <v>2</v>
      </c>
      <c r="D7" s="186">
        <f>Récapitulatif!E1</f>
        <v>0</v>
      </c>
      <c r="E7" s="146"/>
      <c r="F7" s="15"/>
      <c r="G7" s="32"/>
      <c r="H7" s="27">
        <v>0.25</v>
      </c>
      <c r="I7" s="28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3">
      <c r="A8" s="29"/>
      <c r="B8" s="30"/>
      <c r="C8" s="30"/>
      <c r="D8" s="30"/>
      <c r="E8" s="31"/>
      <c r="F8" s="15"/>
      <c r="G8" s="199" t="s">
        <v>37</v>
      </c>
      <c r="H8" s="142"/>
      <c r="I8" s="39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3">
      <c r="A9" s="200" t="s">
        <v>38</v>
      </c>
      <c r="B9" s="156"/>
      <c r="C9" s="186" t="str">
        <f>Récapitulatif!H1</f>
        <v>Segré</v>
      </c>
      <c r="D9" s="187"/>
      <c r="E9" s="146"/>
      <c r="F9" s="15"/>
      <c r="G9" s="199" t="s">
        <v>39</v>
      </c>
      <c r="H9" s="142"/>
      <c r="I9" s="39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40"/>
      <c r="B10" s="41"/>
      <c r="C10" s="42"/>
      <c r="D10" s="42"/>
      <c r="E10" s="43"/>
      <c r="F10" s="44"/>
      <c r="G10" s="180" t="s">
        <v>40</v>
      </c>
      <c r="H10" s="181"/>
      <c r="I10" s="184"/>
      <c r="J10" s="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45"/>
      <c r="B11" s="188" t="s">
        <v>41</v>
      </c>
      <c r="C11" s="189"/>
      <c r="D11" s="189"/>
      <c r="E11" s="164"/>
      <c r="F11" s="44"/>
      <c r="G11" s="182"/>
      <c r="H11" s="183"/>
      <c r="I11" s="185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45"/>
      <c r="B12" s="167"/>
      <c r="C12" s="179"/>
      <c r="D12" s="179"/>
      <c r="E12" s="168"/>
      <c r="F12" s="44"/>
      <c r="G12" s="190"/>
      <c r="H12" s="193"/>
      <c r="I12" s="194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45"/>
      <c r="B13" s="46"/>
      <c r="C13" s="44"/>
      <c r="D13" s="44"/>
      <c r="E13" s="44"/>
      <c r="F13" s="44"/>
      <c r="G13" s="191"/>
      <c r="H13" s="191"/>
      <c r="I13" s="19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195"/>
      <c r="B14" s="164"/>
      <c r="C14" s="47" t="s">
        <v>42</v>
      </c>
      <c r="D14" s="48" t="s">
        <v>43</v>
      </c>
      <c r="E14" s="49" t="s">
        <v>44</v>
      </c>
      <c r="F14" s="44"/>
      <c r="G14" s="192"/>
      <c r="H14" s="192"/>
      <c r="I14" s="19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196"/>
      <c r="B15" s="166"/>
      <c r="C15" s="50"/>
      <c r="D15" s="51"/>
      <c r="E15" s="52"/>
      <c r="F15" s="44"/>
      <c r="G15" s="15"/>
      <c r="H15" s="15"/>
      <c r="I15" s="15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196"/>
      <c r="B16" s="166"/>
      <c r="C16" s="53"/>
      <c r="D16" s="54"/>
      <c r="E16" s="55"/>
      <c r="F16" s="44"/>
      <c r="G16" s="56" t="str">
        <f>Récapitulatif!D23</f>
        <v>2025-2026</v>
      </c>
      <c r="H16" s="15"/>
      <c r="I16" s="15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96"/>
      <c r="B17" s="166"/>
      <c r="C17" s="53"/>
      <c r="D17" s="54"/>
      <c r="E17" s="57"/>
      <c r="F17" s="44"/>
      <c r="G17" s="44"/>
      <c r="H17" s="15"/>
      <c r="I17" s="15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196"/>
      <c r="B18" s="166"/>
      <c r="C18" s="198" t="s">
        <v>45</v>
      </c>
      <c r="D18" s="162"/>
      <c r="E18" s="58">
        <f>SUM(E15:E17)</f>
        <v>0</v>
      </c>
      <c r="F18" s="44"/>
      <c r="G18" s="44"/>
      <c r="H18" s="15"/>
      <c r="I18" s="15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182"/>
      <c r="B19" s="197"/>
      <c r="C19" s="59"/>
      <c r="D19" s="59"/>
      <c r="E19" s="59"/>
      <c r="F19" s="59"/>
      <c r="G19" s="59"/>
      <c r="H19" s="60"/>
      <c r="I19" s="60"/>
      <c r="J19" s="6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6"/>
      <c r="B20" s="176" t="s">
        <v>65</v>
      </c>
      <c r="C20" s="177"/>
      <c r="D20" s="177"/>
      <c r="E20" s="177"/>
      <c r="F20" s="177"/>
      <c r="G20" s="177"/>
      <c r="H20" s="178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A21" s="62"/>
      <c r="B21" s="167"/>
      <c r="C21" s="179"/>
      <c r="D21" s="179"/>
      <c r="E21" s="179"/>
      <c r="F21" s="179"/>
      <c r="G21" s="179"/>
      <c r="H21" s="168"/>
      <c r="I21" s="30"/>
      <c r="J21" s="3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5">
      <c r="A22" s="62"/>
      <c r="B22" s="158" t="s">
        <v>47</v>
      </c>
      <c r="C22" s="175"/>
      <c r="D22" s="156"/>
      <c r="E22" s="63"/>
      <c r="F22" s="158" t="s">
        <v>48</v>
      </c>
      <c r="G22" s="175"/>
      <c r="H22" s="156"/>
      <c r="I22" s="30"/>
      <c r="J22" s="3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62"/>
      <c r="B23" s="30"/>
      <c r="C23" s="30"/>
      <c r="D23" s="30"/>
      <c r="E23" s="30"/>
      <c r="F23" s="30"/>
      <c r="G23" s="30"/>
      <c r="H23" s="30"/>
      <c r="I23" s="30"/>
      <c r="J23" s="3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62"/>
      <c r="B24" s="64" t="s">
        <v>42</v>
      </c>
      <c r="C24" s="65" t="s">
        <v>49</v>
      </c>
      <c r="D24" s="66" t="s">
        <v>44</v>
      </c>
      <c r="E24" s="30"/>
      <c r="F24" s="67" t="s">
        <v>42</v>
      </c>
      <c r="G24" s="68" t="s">
        <v>49</v>
      </c>
      <c r="H24" s="69" t="s">
        <v>44</v>
      </c>
      <c r="I24" s="30"/>
      <c r="J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62"/>
      <c r="B25" s="53"/>
      <c r="C25" s="70"/>
      <c r="D25" s="71"/>
      <c r="E25" s="30"/>
      <c r="F25" s="53"/>
      <c r="G25" s="70"/>
      <c r="H25" s="55"/>
      <c r="I25" s="30"/>
      <c r="J25" s="3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62"/>
      <c r="B26" s="53"/>
      <c r="C26" s="70"/>
      <c r="D26" s="71"/>
      <c r="E26" s="30"/>
      <c r="F26" s="53"/>
      <c r="G26" s="70"/>
      <c r="H26" s="55"/>
      <c r="I26" s="30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62"/>
      <c r="B27" s="53"/>
      <c r="C27" s="70"/>
      <c r="D27" s="71"/>
      <c r="E27" s="30"/>
      <c r="F27" s="53"/>
      <c r="G27" s="70"/>
      <c r="H27" s="55"/>
      <c r="I27" s="30"/>
      <c r="J27" s="3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62"/>
      <c r="B28" s="53"/>
      <c r="C28" s="70"/>
      <c r="D28" s="71"/>
      <c r="E28" s="30"/>
      <c r="F28" s="53"/>
      <c r="G28" s="70"/>
      <c r="H28" s="55"/>
      <c r="I28" s="30"/>
      <c r="J28" s="3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62"/>
      <c r="B29" s="53"/>
      <c r="C29" s="70"/>
      <c r="D29" s="71"/>
      <c r="E29" s="30"/>
      <c r="F29" s="53"/>
      <c r="G29" s="70"/>
      <c r="H29" s="55"/>
      <c r="I29" s="30"/>
      <c r="J29" s="3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62"/>
      <c r="B30" s="53"/>
      <c r="C30" s="70"/>
      <c r="D30" s="71"/>
      <c r="E30" s="30"/>
      <c r="F30" s="53"/>
      <c r="G30" s="70"/>
      <c r="H30" s="55"/>
      <c r="I30" s="30"/>
      <c r="J30" s="3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62"/>
      <c r="B31" s="53"/>
      <c r="C31" s="70"/>
      <c r="D31" s="71"/>
      <c r="E31" s="30"/>
      <c r="F31" s="53"/>
      <c r="G31" s="70"/>
      <c r="H31" s="55"/>
      <c r="I31" s="30"/>
      <c r="J31" s="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62"/>
      <c r="B32" s="53"/>
      <c r="C32" s="70"/>
      <c r="D32" s="71"/>
      <c r="E32" s="30"/>
      <c r="F32" s="53"/>
      <c r="G32" s="70"/>
      <c r="H32" s="55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62"/>
      <c r="B33" s="53"/>
      <c r="C33" s="70"/>
      <c r="D33" s="71"/>
      <c r="E33" s="30"/>
      <c r="F33" s="53"/>
      <c r="G33" s="70"/>
      <c r="H33" s="55"/>
      <c r="I33" s="30"/>
      <c r="J33" s="3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62"/>
      <c r="B34" s="53"/>
      <c r="C34" s="70"/>
      <c r="D34" s="71"/>
      <c r="E34" s="30"/>
      <c r="F34" s="53"/>
      <c r="G34" s="70"/>
      <c r="H34" s="55"/>
      <c r="I34" s="30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62"/>
      <c r="B35" s="169" t="s">
        <v>45</v>
      </c>
      <c r="C35" s="162"/>
      <c r="D35" s="58">
        <f>SUM(D25:D34)</f>
        <v>0</v>
      </c>
      <c r="E35" s="30"/>
      <c r="F35" s="169" t="s">
        <v>45</v>
      </c>
      <c r="G35" s="162"/>
      <c r="H35" s="58">
        <f>SUM(H25:H34)</f>
        <v>0</v>
      </c>
      <c r="I35" s="30"/>
      <c r="J35" s="3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40"/>
      <c r="B36" s="41"/>
      <c r="C36" s="42"/>
      <c r="D36" s="42"/>
      <c r="E36" s="42"/>
      <c r="F36" s="42"/>
      <c r="G36" s="42"/>
      <c r="H36" s="72"/>
      <c r="I36" s="72"/>
      <c r="J36" s="7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74"/>
      <c r="C37" s="75"/>
      <c r="D37" s="75"/>
      <c r="E37" s="75"/>
      <c r="F37" s="75"/>
      <c r="G37" s="7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6"/>
      <c r="B38" s="76"/>
      <c r="C38" s="77"/>
      <c r="D38" s="77"/>
      <c r="E38" s="77"/>
      <c r="F38" s="77"/>
      <c r="G38" s="77"/>
      <c r="H38" s="17"/>
      <c r="I38" s="17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5">
      <c r="A39" s="62"/>
      <c r="B39" s="158" t="s">
        <v>50</v>
      </c>
      <c r="C39" s="175"/>
      <c r="D39" s="156"/>
      <c r="E39" s="30"/>
      <c r="F39" s="158" t="s">
        <v>51</v>
      </c>
      <c r="G39" s="175"/>
      <c r="H39" s="156"/>
      <c r="I39" s="30"/>
      <c r="J39" s="3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62"/>
      <c r="B40" s="30"/>
      <c r="C40" s="30"/>
      <c r="D40" s="30"/>
      <c r="E40" s="30"/>
      <c r="F40" s="30"/>
      <c r="G40" s="30"/>
      <c r="H40" s="30"/>
      <c r="I40" s="30"/>
      <c r="J40" s="3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62"/>
      <c r="B41" s="78" t="s">
        <v>42</v>
      </c>
      <c r="C41" s="79" t="s">
        <v>49</v>
      </c>
      <c r="D41" s="80" t="s">
        <v>44</v>
      </c>
      <c r="E41" s="30"/>
      <c r="F41" s="81" t="s">
        <v>42</v>
      </c>
      <c r="G41" s="82" t="s">
        <v>49</v>
      </c>
      <c r="H41" s="83" t="s">
        <v>44</v>
      </c>
      <c r="I41" s="30"/>
      <c r="J41" s="3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62"/>
      <c r="B42" s="53"/>
      <c r="C42" s="70"/>
      <c r="D42" s="55"/>
      <c r="E42" s="30"/>
      <c r="F42" s="53"/>
      <c r="G42" s="70"/>
      <c r="H42" s="55"/>
      <c r="I42" s="30"/>
      <c r="J42" s="3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62"/>
      <c r="B43" s="53"/>
      <c r="C43" s="70"/>
      <c r="D43" s="55"/>
      <c r="E43" s="30"/>
      <c r="F43" s="53"/>
      <c r="G43" s="70"/>
      <c r="H43" s="55"/>
      <c r="I43" s="30"/>
      <c r="J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62"/>
      <c r="B44" s="53"/>
      <c r="C44" s="70"/>
      <c r="D44" s="55"/>
      <c r="E44" s="30"/>
      <c r="F44" s="53"/>
      <c r="G44" s="70"/>
      <c r="H44" s="55"/>
      <c r="I44" s="30"/>
      <c r="J44" s="3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62"/>
      <c r="B45" s="53"/>
      <c r="C45" s="70"/>
      <c r="D45" s="55"/>
      <c r="E45" s="30"/>
      <c r="F45" s="53"/>
      <c r="G45" s="70"/>
      <c r="H45" s="55"/>
      <c r="I45" s="30"/>
      <c r="J45" s="3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62"/>
      <c r="B46" s="53"/>
      <c r="C46" s="70"/>
      <c r="D46" s="55"/>
      <c r="E46" s="30"/>
      <c r="F46" s="53"/>
      <c r="G46" s="70"/>
      <c r="H46" s="55"/>
      <c r="I46" s="30"/>
      <c r="J46" s="3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62"/>
      <c r="B47" s="53"/>
      <c r="C47" s="70"/>
      <c r="D47" s="55"/>
      <c r="E47" s="30"/>
      <c r="F47" s="53"/>
      <c r="G47" s="70"/>
      <c r="H47" s="55"/>
      <c r="I47" s="30"/>
      <c r="J47" s="3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62"/>
      <c r="B48" s="53"/>
      <c r="C48" s="70"/>
      <c r="D48" s="55"/>
      <c r="E48" s="30"/>
      <c r="F48" s="53"/>
      <c r="G48" s="70"/>
      <c r="H48" s="55"/>
      <c r="I48" s="30"/>
      <c r="J48" s="3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62"/>
      <c r="B49" s="53"/>
      <c r="C49" s="70"/>
      <c r="D49" s="55"/>
      <c r="E49" s="30"/>
      <c r="F49" s="53"/>
      <c r="G49" s="70"/>
      <c r="H49" s="55"/>
      <c r="I49" s="30"/>
      <c r="J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62"/>
      <c r="B50" s="53"/>
      <c r="C50" s="70"/>
      <c r="D50" s="55"/>
      <c r="E50" s="30"/>
      <c r="F50" s="53"/>
      <c r="G50" s="70"/>
      <c r="H50" s="55"/>
      <c r="I50" s="30"/>
      <c r="J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62"/>
      <c r="B51" s="53"/>
      <c r="C51" s="70"/>
      <c r="D51" s="55"/>
      <c r="E51" s="30"/>
      <c r="F51" s="53"/>
      <c r="G51" s="70"/>
      <c r="H51" s="55"/>
      <c r="I51" s="30"/>
      <c r="J51" s="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62"/>
      <c r="B52" s="169" t="s">
        <v>45</v>
      </c>
      <c r="C52" s="162"/>
      <c r="D52" s="58">
        <f>SUM(D42:D51)</f>
        <v>0</v>
      </c>
      <c r="E52" s="30"/>
      <c r="F52" s="169" t="s">
        <v>45</v>
      </c>
      <c r="G52" s="162"/>
      <c r="H52" s="58">
        <f>SUM(H42:H51)</f>
        <v>0</v>
      </c>
      <c r="I52" s="30"/>
      <c r="J52" s="3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62"/>
      <c r="B53" s="84"/>
      <c r="C53" s="85"/>
      <c r="D53" s="85"/>
      <c r="E53" s="85"/>
      <c r="F53" s="85"/>
      <c r="G53" s="85"/>
      <c r="H53" s="30"/>
      <c r="I53" s="30"/>
      <c r="J53" s="3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5">
      <c r="A54" s="62"/>
      <c r="B54" s="158" t="s">
        <v>52</v>
      </c>
      <c r="C54" s="175"/>
      <c r="D54" s="156"/>
      <c r="E54" s="63"/>
      <c r="F54" s="30"/>
      <c r="G54" s="30"/>
      <c r="H54" s="30"/>
      <c r="I54" s="30"/>
      <c r="J54" s="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62"/>
      <c r="B55" s="30"/>
      <c r="C55" s="30"/>
      <c r="D55" s="30"/>
      <c r="E55" s="30"/>
      <c r="F55" s="30"/>
      <c r="G55" s="30"/>
      <c r="H55" s="30"/>
      <c r="I55" s="30"/>
      <c r="J55" s="3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62"/>
      <c r="B56" s="86" t="s">
        <v>42</v>
      </c>
      <c r="C56" s="87" t="s">
        <v>49</v>
      </c>
      <c r="D56" s="88" t="s">
        <v>44</v>
      </c>
      <c r="E56" s="30"/>
      <c r="F56" s="30"/>
      <c r="G56" s="30"/>
      <c r="H56" s="30"/>
      <c r="I56" s="30"/>
      <c r="J56" s="3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62"/>
      <c r="B57" s="53"/>
      <c r="C57" s="70"/>
      <c r="D57" s="55"/>
      <c r="E57" s="30"/>
      <c r="F57" s="30"/>
      <c r="G57" s="30"/>
      <c r="H57" s="30"/>
      <c r="I57" s="30"/>
      <c r="J57" s="3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62"/>
      <c r="B58" s="53"/>
      <c r="C58" s="70"/>
      <c r="D58" s="55"/>
      <c r="E58" s="30"/>
      <c r="F58" s="30"/>
      <c r="G58" s="30"/>
      <c r="H58" s="30"/>
      <c r="I58" s="30"/>
      <c r="J58" s="3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62"/>
      <c r="B59" s="53"/>
      <c r="C59" s="70"/>
      <c r="D59" s="55"/>
      <c r="E59" s="30"/>
      <c r="F59" s="163"/>
      <c r="G59" s="164"/>
      <c r="H59" s="30"/>
      <c r="I59" s="30"/>
      <c r="J59" s="3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62"/>
      <c r="B60" s="53"/>
      <c r="C60" s="70"/>
      <c r="D60" s="55"/>
      <c r="E60" s="30"/>
      <c r="F60" s="165"/>
      <c r="G60" s="166"/>
      <c r="H60" s="30"/>
      <c r="I60" s="30"/>
      <c r="J60" s="3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62"/>
      <c r="B61" s="53"/>
      <c r="C61" s="70"/>
      <c r="D61" s="55"/>
      <c r="E61" s="30"/>
      <c r="F61" s="165"/>
      <c r="G61" s="166"/>
      <c r="H61" s="30"/>
      <c r="I61" s="30"/>
      <c r="J61" s="3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62"/>
      <c r="B62" s="53"/>
      <c r="C62" s="70"/>
      <c r="D62" s="55"/>
      <c r="E62" s="30"/>
      <c r="F62" s="165"/>
      <c r="G62" s="166"/>
      <c r="H62" s="30"/>
      <c r="I62" s="30"/>
      <c r="J62" s="3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62"/>
      <c r="B63" s="53"/>
      <c r="C63" s="70"/>
      <c r="D63" s="55"/>
      <c r="E63" s="30"/>
      <c r="F63" s="165"/>
      <c r="G63" s="166"/>
      <c r="H63" s="30"/>
      <c r="I63" s="30"/>
      <c r="J63" s="3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62"/>
      <c r="B64" s="53"/>
      <c r="C64" s="70"/>
      <c r="D64" s="55"/>
      <c r="E64" s="30"/>
      <c r="F64" s="165"/>
      <c r="G64" s="166"/>
      <c r="H64" s="30"/>
      <c r="I64" s="30"/>
      <c r="J64" s="3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62"/>
      <c r="B65" s="53"/>
      <c r="C65" s="70"/>
      <c r="D65" s="55"/>
      <c r="E65" s="30"/>
      <c r="F65" s="167"/>
      <c r="G65" s="168"/>
      <c r="H65" s="30"/>
      <c r="I65" s="30"/>
      <c r="J65" s="3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62"/>
      <c r="B66" s="53"/>
      <c r="C66" s="70"/>
      <c r="D66" s="55"/>
      <c r="E66" s="30"/>
      <c r="F66" s="30"/>
      <c r="G66" s="30"/>
      <c r="H66" s="30"/>
      <c r="I66" s="30"/>
      <c r="J66" s="3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62"/>
      <c r="B67" s="169" t="s">
        <v>45</v>
      </c>
      <c r="C67" s="162"/>
      <c r="D67" s="58">
        <f>SUM(D57:D66)</f>
        <v>0</v>
      </c>
      <c r="E67" s="30"/>
      <c r="F67" s="30"/>
      <c r="G67" s="30"/>
      <c r="H67" s="30"/>
      <c r="I67" s="30"/>
      <c r="J67" s="3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40"/>
      <c r="B68" s="72"/>
      <c r="C68" s="72"/>
      <c r="D68" s="72"/>
      <c r="E68" s="72"/>
      <c r="F68" s="72"/>
      <c r="G68" s="72"/>
      <c r="H68" s="72"/>
      <c r="I68" s="72"/>
      <c r="J68" s="3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89"/>
      <c r="B69" s="15"/>
      <c r="C69" s="15"/>
      <c r="D69" s="15"/>
      <c r="E69" s="15"/>
      <c r="F69" s="15"/>
      <c r="G69" s="15"/>
      <c r="H69" s="15"/>
      <c r="I69" s="15"/>
      <c r="J69" s="15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3">
      <c r="A70" s="90"/>
      <c r="B70" s="170" t="s">
        <v>53</v>
      </c>
      <c r="C70" s="171"/>
      <c r="D70" s="171"/>
      <c r="E70" s="171"/>
      <c r="F70" s="171"/>
      <c r="G70" s="172"/>
      <c r="H70" s="91"/>
      <c r="I70" s="91"/>
      <c r="J70" s="9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90"/>
      <c r="B71" s="62"/>
      <c r="C71" s="30"/>
      <c r="D71" s="30"/>
      <c r="E71" s="30"/>
      <c r="F71" s="30"/>
      <c r="G71" s="92"/>
      <c r="H71" s="91"/>
      <c r="I71" s="91"/>
      <c r="J71" s="9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90"/>
      <c r="B72" s="62"/>
      <c r="C72" s="173" t="s">
        <v>54</v>
      </c>
      <c r="D72" s="174"/>
      <c r="E72" s="93" t="s">
        <v>42</v>
      </c>
      <c r="F72" s="94" t="s">
        <v>44</v>
      </c>
      <c r="G72" s="92"/>
      <c r="H72" s="91"/>
      <c r="I72" s="91"/>
      <c r="J72" s="9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90"/>
      <c r="B73" s="62"/>
      <c r="C73" s="159"/>
      <c r="D73" s="142"/>
      <c r="E73" s="95"/>
      <c r="F73" s="96"/>
      <c r="G73" s="92"/>
      <c r="H73" s="91"/>
      <c r="I73" s="91"/>
      <c r="J73" s="9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90"/>
      <c r="B74" s="62"/>
      <c r="C74" s="159"/>
      <c r="D74" s="142"/>
      <c r="E74" s="95"/>
      <c r="F74" s="96"/>
      <c r="G74" s="92"/>
      <c r="H74" s="91"/>
      <c r="I74" s="91"/>
      <c r="J74" s="9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90"/>
      <c r="B75" s="62"/>
      <c r="C75" s="159"/>
      <c r="D75" s="142"/>
      <c r="E75" s="95"/>
      <c r="F75" s="96"/>
      <c r="G75" s="92"/>
      <c r="H75" s="91"/>
      <c r="I75" s="91"/>
      <c r="J75" s="9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90"/>
      <c r="B76" s="62"/>
      <c r="C76" s="97"/>
      <c r="D76" s="98"/>
      <c r="E76" s="95"/>
      <c r="F76" s="96"/>
      <c r="G76" s="92"/>
      <c r="H76" s="91"/>
      <c r="I76" s="91"/>
      <c r="J76" s="9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90"/>
      <c r="B77" s="62"/>
      <c r="C77" s="97"/>
      <c r="D77" s="98"/>
      <c r="E77" s="95"/>
      <c r="F77" s="96"/>
      <c r="G77" s="92"/>
      <c r="H77" s="91"/>
      <c r="I77" s="91"/>
      <c r="J77" s="9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90"/>
      <c r="B78" s="62"/>
      <c r="C78" s="159"/>
      <c r="D78" s="142"/>
      <c r="E78" s="95"/>
      <c r="F78" s="96"/>
      <c r="G78" s="92"/>
      <c r="H78" s="91"/>
      <c r="I78" s="91"/>
      <c r="J78" s="9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90"/>
      <c r="B79" s="62"/>
      <c r="C79" s="159"/>
      <c r="D79" s="142"/>
      <c r="E79" s="95"/>
      <c r="F79" s="96"/>
      <c r="G79" s="92"/>
      <c r="H79" s="91"/>
      <c r="I79" s="91"/>
      <c r="J79" s="9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90"/>
      <c r="B80" s="62"/>
      <c r="C80" s="159"/>
      <c r="D80" s="142"/>
      <c r="E80" s="95"/>
      <c r="F80" s="96"/>
      <c r="G80" s="92"/>
      <c r="H80" s="91"/>
      <c r="I80" s="91"/>
      <c r="J80" s="9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90"/>
      <c r="B81" s="62"/>
      <c r="C81" s="159"/>
      <c r="D81" s="142"/>
      <c r="E81" s="95"/>
      <c r="F81" s="99"/>
      <c r="G81" s="92"/>
      <c r="H81" s="91"/>
      <c r="I81" s="91"/>
      <c r="J81" s="9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90"/>
      <c r="B82" s="62"/>
      <c r="C82" s="160" t="s">
        <v>45</v>
      </c>
      <c r="D82" s="161"/>
      <c r="E82" s="162"/>
      <c r="F82" s="100">
        <f>SUM(F73:F81)</f>
        <v>0</v>
      </c>
      <c r="G82" s="92"/>
      <c r="H82" s="91"/>
      <c r="I82" s="91"/>
      <c r="J82" s="9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90"/>
      <c r="B83" s="62"/>
      <c r="C83" s="30"/>
      <c r="D83" s="30"/>
      <c r="E83" s="30"/>
      <c r="F83" s="30"/>
      <c r="G83" s="92"/>
      <c r="H83" s="91"/>
      <c r="I83" s="91"/>
      <c r="J83" s="9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90"/>
      <c r="B84" s="40"/>
      <c r="C84" s="72"/>
      <c r="D84" s="72"/>
      <c r="E84" s="72"/>
      <c r="F84" s="72"/>
      <c r="G84" s="101"/>
      <c r="H84" s="91"/>
      <c r="I84" s="91"/>
      <c r="J84" s="9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90"/>
      <c r="B85" s="15"/>
      <c r="C85" s="15"/>
      <c r="D85" s="15"/>
      <c r="E85" s="15"/>
      <c r="F85" s="15"/>
      <c r="G85" s="91"/>
      <c r="H85" s="91"/>
      <c r="I85" s="91"/>
      <c r="J85" s="9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90"/>
      <c r="B86" s="15"/>
      <c r="C86" s="15"/>
      <c r="D86" s="15"/>
      <c r="E86" s="15"/>
      <c r="F86" s="15"/>
      <c r="G86" s="91"/>
      <c r="H86" s="91"/>
      <c r="I86" s="91"/>
      <c r="J86" s="9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90"/>
      <c r="B87" s="15"/>
      <c r="C87" s="15"/>
      <c r="D87" s="15"/>
      <c r="E87" s="15"/>
      <c r="F87" s="15"/>
      <c r="G87" s="91"/>
      <c r="H87" s="91"/>
      <c r="I87" s="91"/>
      <c r="J87" s="9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45">
      <c r="A88" s="16"/>
      <c r="B88" s="102" t="s">
        <v>55</v>
      </c>
      <c r="C88" s="103"/>
      <c r="D88" s="103"/>
      <c r="E88" s="103"/>
      <c r="F88" s="103"/>
      <c r="G88" s="103"/>
      <c r="H88" s="17"/>
      <c r="I88" s="17"/>
      <c r="J88" s="1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62"/>
      <c r="B89" s="30"/>
      <c r="C89" s="30"/>
      <c r="D89" s="30"/>
      <c r="E89" s="30"/>
      <c r="F89" s="30"/>
      <c r="G89" s="30"/>
      <c r="H89" s="30"/>
      <c r="I89" s="30"/>
      <c r="J89" s="3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5">
      <c r="A90" s="62"/>
      <c r="B90" s="158" t="s">
        <v>47</v>
      </c>
      <c r="C90" s="156"/>
      <c r="D90" s="30"/>
      <c r="E90" s="158" t="s">
        <v>48</v>
      </c>
      <c r="F90" s="156"/>
      <c r="G90" s="30"/>
      <c r="H90" s="158" t="s">
        <v>50</v>
      </c>
      <c r="I90" s="156"/>
      <c r="J90" s="3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62"/>
      <c r="B91" s="30"/>
      <c r="C91" s="30"/>
      <c r="D91" s="30"/>
      <c r="E91" s="30"/>
      <c r="F91" s="30"/>
      <c r="G91" s="30"/>
      <c r="H91" s="30"/>
      <c r="I91" s="30"/>
      <c r="J91" s="3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5">
      <c r="A92" s="62"/>
      <c r="B92" s="104" t="s">
        <v>42</v>
      </c>
      <c r="C92" s="105" t="s">
        <v>44</v>
      </c>
      <c r="D92" s="30"/>
      <c r="E92" s="106" t="s">
        <v>42</v>
      </c>
      <c r="F92" s="107" t="s">
        <v>44</v>
      </c>
      <c r="G92" s="30"/>
      <c r="H92" s="108" t="s">
        <v>42</v>
      </c>
      <c r="I92" s="109" t="s">
        <v>44</v>
      </c>
      <c r="J92" s="3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62"/>
      <c r="B93" s="110"/>
      <c r="C93" s="111"/>
      <c r="D93" s="112"/>
      <c r="E93" s="110"/>
      <c r="F93" s="111"/>
      <c r="G93" s="30"/>
      <c r="H93" s="110"/>
      <c r="I93" s="111"/>
      <c r="J93" s="3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62"/>
      <c r="B94" s="110"/>
      <c r="C94" s="111"/>
      <c r="D94" s="112"/>
      <c r="E94" s="110"/>
      <c r="F94" s="111"/>
      <c r="G94" s="112"/>
      <c r="H94" s="110"/>
      <c r="I94" s="111"/>
      <c r="J94" s="3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62"/>
      <c r="B95" s="110"/>
      <c r="C95" s="111"/>
      <c r="D95" s="112"/>
      <c r="E95" s="110"/>
      <c r="F95" s="111"/>
      <c r="G95" s="112"/>
      <c r="H95" s="110"/>
      <c r="I95" s="111"/>
      <c r="J95" s="3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62"/>
      <c r="B96" s="110"/>
      <c r="C96" s="111"/>
      <c r="D96" s="112"/>
      <c r="E96" s="110"/>
      <c r="F96" s="111"/>
      <c r="G96" s="112"/>
      <c r="H96" s="110"/>
      <c r="I96" s="111"/>
      <c r="J96" s="3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62"/>
      <c r="B97" s="110"/>
      <c r="C97" s="111"/>
      <c r="D97" s="112"/>
      <c r="E97" s="110"/>
      <c r="F97" s="111"/>
      <c r="G97" s="112"/>
      <c r="H97" s="110"/>
      <c r="I97" s="111"/>
      <c r="J97" s="3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62"/>
      <c r="B98" s="110"/>
      <c r="C98" s="111"/>
      <c r="D98" s="112"/>
      <c r="E98" s="110"/>
      <c r="F98" s="111"/>
      <c r="G98" s="112"/>
      <c r="H98" s="110"/>
      <c r="I98" s="111"/>
      <c r="J98" s="3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62"/>
      <c r="B99" s="110"/>
      <c r="C99" s="111"/>
      <c r="D99" s="112"/>
      <c r="E99" s="110"/>
      <c r="F99" s="111"/>
      <c r="G99" s="112"/>
      <c r="H99" s="110"/>
      <c r="I99" s="111"/>
      <c r="J99" s="3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62"/>
      <c r="B100" s="110"/>
      <c r="C100" s="111"/>
      <c r="D100" s="112"/>
      <c r="E100" s="110"/>
      <c r="F100" s="111"/>
      <c r="G100" s="112"/>
      <c r="H100" s="110"/>
      <c r="I100" s="111"/>
      <c r="J100" s="3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62"/>
      <c r="B101" s="110"/>
      <c r="C101" s="111"/>
      <c r="D101" s="112"/>
      <c r="E101" s="110"/>
      <c r="F101" s="111"/>
      <c r="G101" s="112"/>
      <c r="H101" s="110"/>
      <c r="I101" s="111"/>
      <c r="J101" s="3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62"/>
      <c r="B102" s="110"/>
      <c r="C102" s="111"/>
      <c r="D102" s="112"/>
      <c r="E102" s="110"/>
      <c r="F102" s="111"/>
      <c r="G102" s="112"/>
      <c r="H102" s="110"/>
      <c r="I102" s="111"/>
      <c r="J102" s="3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62"/>
      <c r="B103" s="110"/>
      <c r="C103" s="111"/>
      <c r="D103" s="112"/>
      <c r="E103" s="110"/>
      <c r="F103" s="111"/>
      <c r="G103" s="112"/>
      <c r="H103" s="110"/>
      <c r="I103" s="111"/>
      <c r="J103" s="3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62"/>
      <c r="B104" s="110"/>
      <c r="C104" s="111"/>
      <c r="D104" s="112"/>
      <c r="E104" s="110"/>
      <c r="F104" s="111"/>
      <c r="G104" s="112"/>
      <c r="H104" s="110"/>
      <c r="I104" s="111"/>
      <c r="J104" s="3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62"/>
      <c r="B105" s="113" t="s">
        <v>45</v>
      </c>
      <c r="C105" s="114">
        <f>SUM(C93:C104)</f>
        <v>0</v>
      </c>
      <c r="D105" s="112"/>
      <c r="E105" s="113" t="s">
        <v>45</v>
      </c>
      <c r="F105" s="114">
        <f>SUM(F93:F104)</f>
        <v>0</v>
      </c>
      <c r="G105" s="112"/>
      <c r="H105" s="113" t="s">
        <v>45</v>
      </c>
      <c r="I105" s="114">
        <f>SUM(I93:I104)</f>
        <v>0</v>
      </c>
      <c r="J105" s="3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62"/>
      <c r="B106" s="30"/>
      <c r="C106" s="30"/>
      <c r="D106" s="30"/>
      <c r="E106" s="30"/>
      <c r="F106" s="30"/>
      <c r="G106" s="30"/>
      <c r="H106" s="30"/>
      <c r="I106" s="30"/>
      <c r="J106" s="3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40"/>
      <c r="B107" s="72"/>
      <c r="C107" s="72"/>
      <c r="D107" s="72"/>
      <c r="E107" s="72"/>
      <c r="F107" s="72"/>
      <c r="G107" s="72"/>
      <c r="H107" s="72"/>
      <c r="I107" s="72"/>
      <c r="J107" s="7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5">
      <c r="A111" s="16"/>
      <c r="B111" s="150" t="s">
        <v>51</v>
      </c>
      <c r="C111" s="151"/>
      <c r="D111" s="17"/>
      <c r="E111" s="150" t="s">
        <v>52</v>
      </c>
      <c r="F111" s="151"/>
      <c r="G111" s="18"/>
      <c r="H111" s="15"/>
      <c r="I111" s="15"/>
      <c r="J111" s="15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62"/>
      <c r="B112" s="30"/>
      <c r="C112" s="30"/>
      <c r="D112" s="30"/>
      <c r="E112" s="30"/>
      <c r="F112" s="30"/>
      <c r="G112" s="31"/>
      <c r="H112" s="15"/>
      <c r="I112" s="15"/>
      <c r="J112" s="15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5">
      <c r="A113" s="62"/>
      <c r="B113" s="115" t="s">
        <v>42</v>
      </c>
      <c r="C113" s="115" t="s">
        <v>44</v>
      </c>
      <c r="D113" s="30"/>
      <c r="E113" s="116" t="s">
        <v>42</v>
      </c>
      <c r="F113" s="116" t="s">
        <v>44</v>
      </c>
      <c r="G113" s="31"/>
      <c r="H113" s="15"/>
      <c r="I113" s="15"/>
      <c r="J113" s="15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62"/>
      <c r="B114" s="70"/>
      <c r="C114" s="70"/>
      <c r="D114" s="112"/>
      <c r="E114" s="70"/>
      <c r="F114" s="70"/>
      <c r="G114" s="117"/>
      <c r="H114" s="15"/>
      <c r="I114" s="15"/>
      <c r="J114" s="15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62"/>
      <c r="B115" s="70"/>
      <c r="C115" s="70"/>
      <c r="D115" s="112"/>
      <c r="E115" s="70"/>
      <c r="F115" s="70"/>
      <c r="G115" s="117"/>
      <c r="H115" s="15"/>
      <c r="I115" s="15"/>
      <c r="J115" s="15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62"/>
      <c r="B116" s="70"/>
      <c r="C116" s="70"/>
      <c r="D116" s="112"/>
      <c r="E116" s="70"/>
      <c r="F116" s="70"/>
      <c r="G116" s="117"/>
      <c r="H116" s="15"/>
      <c r="I116" s="15"/>
      <c r="J116" s="15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62"/>
      <c r="B117" s="70"/>
      <c r="C117" s="70"/>
      <c r="D117" s="112"/>
      <c r="E117" s="70"/>
      <c r="F117" s="70"/>
      <c r="G117" s="117"/>
      <c r="H117" s="15"/>
      <c r="I117" s="15"/>
      <c r="J117" s="15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62"/>
      <c r="B118" s="70"/>
      <c r="C118" s="70"/>
      <c r="D118" s="112"/>
      <c r="E118" s="70"/>
      <c r="F118" s="70"/>
      <c r="G118" s="117"/>
      <c r="H118" s="15"/>
      <c r="I118" s="15"/>
      <c r="J118" s="15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62"/>
      <c r="B119" s="70"/>
      <c r="C119" s="70"/>
      <c r="D119" s="112"/>
      <c r="E119" s="70"/>
      <c r="F119" s="70"/>
      <c r="G119" s="117"/>
      <c r="H119" s="15"/>
      <c r="I119" s="15"/>
      <c r="J119" s="1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62"/>
      <c r="B120" s="70"/>
      <c r="C120" s="70"/>
      <c r="D120" s="112"/>
      <c r="E120" s="70"/>
      <c r="F120" s="70"/>
      <c r="G120" s="117"/>
      <c r="H120" s="15"/>
      <c r="I120" s="15"/>
      <c r="J120" s="1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62"/>
      <c r="B121" s="70"/>
      <c r="C121" s="70"/>
      <c r="D121" s="112"/>
      <c r="E121" s="70"/>
      <c r="F121" s="70"/>
      <c r="G121" s="117"/>
      <c r="H121" s="15"/>
      <c r="I121" s="15"/>
      <c r="J121" s="1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62"/>
      <c r="B122" s="70"/>
      <c r="C122" s="70"/>
      <c r="D122" s="112"/>
      <c r="E122" s="70"/>
      <c r="F122" s="70"/>
      <c r="G122" s="117"/>
      <c r="H122" s="15"/>
      <c r="I122" s="15"/>
      <c r="J122" s="1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62"/>
      <c r="B123" s="70"/>
      <c r="C123" s="70"/>
      <c r="D123" s="112"/>
      <c r="E123" s="70"/>
      <c r="F123" s="70"/>
      <c r="G123" s="117"/>
      <c r="H123" s="15"/>
      <c r="I123" s="15"/>
      <c r="J123" s="1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62"/>
      <c r="B124" s="70"/>
      <c r="C124" s="70"/>
      <c r="D124" s="112"/>
      <c r="E124" s="70"/>
      <c r="F124" s="70"/>
      <c r="G124" s="117"/>
      <c r="H124" s="15"/>
      <c r="I124" s="15"/>
      <c r="J124" s="1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62"/>
      <c r="B125" s="70"/>
      <c r="C125" s="70"/>
      <c r="D125" s="112"/>
      <c r="E125" s="70"/>
      <c r="F125" s="70"/>
      <c r="G125" s="117"/>
      <c r="H125" s="15"/>
      <c r="I125" s="15"/>
      <c r="J125" s="1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62"/>
      <c r="B126" s="118" t="s">
        <v>45</v>
      </c>
      <c r="C126" s="119">
        <f>SUM(C114:C125)</f>
        <v>0</v>
      </c>
      <c r="D126" s="112"/>
      <c r="E126" s="118" t="s">
        <v>45</v>
      </c>
      <c r="F126" s="119">
        <f>SUM(F114:F125)</f>
        <v>0</v>
      </c>
      <c r="G126" s="117"/>
      <c r="H126" s="15"/>
      <c r="I126" s="15"/>
      <c r="J126" s="1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62"/>
      <c r="B127" s="112"/>
      <c r="C127" s="112"/>
      <c r="D127" s="112"/>
      <c r="E127" s="112"/>
      <c r="F127" s="112"/>
      <c r="G127" s="117"/>
      <c r="H127" s="120"/>
      <c r="I127" s="120"/>
      <c r="J127" s="1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40"/>
      <c r="B128" s="121"/>
      <c r="C128" s="121"/>
      <c r="D128" s="121"/>
      <c r="E128" s="121"/>
      <c r="F128" s="72"/>
      <c r="G128" s="73"/>
      <c r="H128" s="15"/>
      <c r="I128" s="15"/>
      <c r="J128" s="1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5"/>
      <c r="B129" s="120"/>
      <c r="C129" s="120"/>
      <c r="D129" s="120"/>
      <c r="E129" s="120"/>
      <c r="F129" s="15"/>
      <c r="G129" s="15"/>
      <c r="H129" s="15"/>
      <c r="I129" s="15"/>
      <c r="J129" s="1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22"/>
      <c r="B132" s="152" t="s">
        <v>56</v>
      </c>
      <c r="C132" s="153"/>
      <c r="D132" s="153"/>
      <c r="E132" s="153"/>
      <c r="F132" s="153"/>
      <c r="G132" s="154"/>
      <c r="H132" s="123"/>
      <c r="I132" s="123"/>
      <c r="J132" s="12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25"/>
      <c r="B133" s="126"/>
      <c r="C133" s="126"/>
      <c r="D133" s="126"/>
      <c r="E133" s="126"/>
      <c r="F133" s="126"/>
      <c r="G133" s="126"/>
      <c r="H133" s="126"/>
      <c r="I133" s="126"/>
      <c r="J133" s="12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0" customHeight="1" x14ac:dyDescent="0.3">
      <c r="A134" s="125"/>
      <c r="B134" s="128" t="s">
        <v>9</v>
      </c>
      <c r="C134" s="155" t="s">
        <v>57</v>
      </c>
      <c r="D134" s="156"/>
      <c r="E134" s="128" t="s">
        <v>58</v>
      </c>
      <c r="F134" s="155" t="s">
        <v>59</v>
      </c>
      <c r="G134" s="156"/>
      <c r="H134" s="129" t="s">
        <v>45</v>
      </c>
      <c r="I134" s="126"/>
      <c r="J134" s="12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6" ht="30" customHeight="1" x14ac:dyDescent="0.3">
      <c r="A135" s="125"/>
      <c r="B135" s="130">
        <f>E18</f>
        <v>0</v>
      </c>
      <c r="C135" s="157">
        <f>SUM(D35+H35+D52+H52+D67)</f>
        <v>0</v>
      </c>
      <c r="D135" s="156"/>
      <c r="E135" s="130">
        <f>SUM(F82)</f>
        <v>0</v>
      </c>
      <c r="F135" s="157">
        <f>SUM(C105+F105+I105+C126+F126)</f>
        <v>0</v>
      </c>
      <c r="G135" s="156"/>
      <c r="H135" s="131">
        <f>SUM(B135:G135)</f>
        <v>0</v>
      </c>
      <c r="I135" s="126"/>
      <c r="J135" s="12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6" ht="13.5" customHeight="1" x14ac:dyDescent="0.3">
      <c r="A136" s="132"/>
      <c r="B136" s="133"/>
      <c r="C136" s="133"/>
      <c r="D136" s="133"/>
      <c r="E136" s="133"/>
      <c r="F136" s="133"/>
      <c r="G136" s="133"/>
      <c r="H136" s="133"/>
      <c r="I136" s="133"/>
      <c r="J136" s="13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69.75" customHeight="1" x14ac:dyDescent="0.3">
      <c r="A138" s="1"/>
      <c r="B138" s="1"/>
      <c r="C138" s="1"/>
      <c r="D138" s="135" t="s">
        <v>60</v>
      </c>
      <c r="E138" s="136" t="s">
        <v>8</v>
      </c>
      <c r="F138" s="137" t="s">
        <v>61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 x14ac:dyDescent="0.3">
      <c r="A139" s="1"/>
      <c r="B139" s="1"/>
      <c r="C139" s="1"/>
      <c r="D139" s="138">
        <f>SUM(I2:I14)</f>
        <v>0</v>
      </c>
      <c r="E139" s="139">
        <f>SUM(B135:F135)</f>
        <v>0</v>
      </c>
      <c r="F139" s="140" t="str">
        <f>IF(D139&lt;=E139,"ORS à jour","Revoir ORS")</f>
        <v>ORS à jour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55000000000000004">
      <c r="A141" s="1"/>
      <c r="B141" s="147">
        <f>B3</f>
        <v>0</v>
      </c>
      <c r="C141" s="148"/>
      <c r="D141" s="1"/>
      <c r="E141" s="149">
        <f>D3</f>
        <v>0</v>
      </c>
      <c r="F141" s="148"/>
      <c r="G141" s="14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48">
    <mergeCell ref="D3:E3"/>
    <mergeCell ref="D7:E7"/>
    <mergeCell ref="G8:H8"/>
    <mergeCell ref="A9:B9"/>
    <mergeCell ref="G9:H9"/>
    <mergeCell ref="G10:H11"/>
    <mergeCell ref="I10:I11"/>
    <mergeCell ref="C9:E9"/>
    <mergeCell ref="B11:E12"/>
    <mergeCell ref="G12:G14"/>
    <mergeCell ref="H12:H14"/>
    <mergeCell ref="I12:I14"/>
    <mergeCell ref="A14:B19"/>
    <mergeCell ref="C18:D18"/>
    <mergeCell ref="B20:H21"/>
    <mergeCell ref="B22:D22"/>
    <mergeCell ref="F22:H22"/>
    <mergeCell ref="B35:C35"/>
    <mergeCell ref="F35:G35"/>
    <mergeCell ref="B39:D39"/>
    <mergeCell ref="F39:H39"/>
    <mergeCell ref="B52:C52"/>
    <mergeCell ref="F52:G52"/>
    <mergeCell ref="B54:D54"/>
    <mergeCell ref="F59:G65"/>
    <mergeCell ref="B67:C67"/>
    <mergeCell ref="B70:G70"/>
    <mergeCell ref="C72:D72"/>
    <mergeCell ref="C81:D81"/>
    <mergeCell ref="B90:C90"/>
    <mergeCell ref="E90:F90"/>
    <mergeCell ref="H90:I90"/>
    <mergeCell ref="C73:D73"/>
    <mergeCell ref="C74:D74"/>
    <mergeCell ref="C75:D75"/>
    <mergeCell ref="C78:D78"/>
    <mergeCell ref="C79:D79"/>
    <mergeCell ref="C80:D80"/>
    <mergeCell ref="C82:E82"/>
    <mergeCell ref="B141:C141"/>
    <mergeCell ref="E141:G141"/>
    <mergeCell ref="B111:C111"/>
    <mergeCell ref="E111:F111"/>
    <mergeCell ref="B132:G132"/>
    <mergeCell ref="C134:D134"/>
    <mergeCell ref="F134:G134"/>
    <mergeCell ref="C135:D135"/>
    <mergeCell ref="F135:G135"/>
  </mergeCells>
  <dataValidations count="9">
    <dataValidation type="list" allowBlank="1" showInputMessage="1" showErrorMessage="1" prompt=" - " sqref="C25:C34 G25:G34 C42:C51 C57:C66" xr:uid="{00000000-0002-0000-0700-000000000000}">
      <formula1>"Concertations,Parents,PPS,Autre"</formula1>
    </dataValidation>
    <dataValidation type="list" allowBlank="1" showInputMessage="1" showErrorMessage="1" prompt=" - " sqref="I7" xr:uid="{00000000-0002-0000-0700-000001000000}">
      <formula1>"27"</formula1>
    </dataValidation>
    <dataValidation type="list" allowBlank="1" showInputMessage="1" showErrorMessage="1" prompt=" - " sqref="I8:I10" xr:uid="{00000000-0002-0000-0700-000002000000}">
      <formula1>"-36"</formula1>
    </dataValidation>
    <dataValidation type="list" allowBlank="1" showInputMessage="1" showErrorMessage="1" prompt=" - " sqref="I2 I12" xr:uid="{00000000-0002-0000-0700-000003000000}">
      <formula1>"108"</formula1>
    </dataValidation>
    <dataValidation type="list" allowBlank="1" showInputMessage="1" showErrorMessage="1" prompt=" - " sqref="I3" xr:uid="{00000000-0002-0000-0700-000004000000}">
      <formula1>"87"</formula1>
    </dataValidation>
    <dataValidation type="list" allowBlank="1" showInputMessage="1" showErrorMessage="1" prompt=" - " sqref="I5" xr:uid="{00000000-0002-0000-0700-000005000000}">
      <formula1>"54"</formula1>
    </dataValidation>
    <dataValidation type="list" allowBlank="1" showInputMessage="1" showErrorMessage="1" prompt="Cliquez ici et saisissez une valeur dans la liste des éléments" sqref="I6" xr:uid="{00000000-0002-0000-0700-000006000000}">
      <formula1>"36"</formula1>
    </dataValidation>
    <dataValidation type="list" allowBlank="1" showInputMessage="1" showErrorMessage="1" prompt=" - " sqref="I4" xr:uid="{00000000-0002-0000-0700-000007000000}">
      <formula1>"81"</formula1>
    </dataValidation>
    <dataValidation type="list" allowBlank="1" showInputMessage="1" showErrorMessage="1" prompt=" - " sqref="G42:G51" xr:uid="{00000000-0002-0000-0700-000009000000}">
      <formula1>"Concertations,Parents,PPS,Liste"</formula1>
    </dataValidation>
  </dataValidations>
  <pageMargins left="0.70866141732283472" right="0.70866141732283472" top="0.74803149606299213" bottom="0.74803149606299213" header="0" footer="0"/>
  <pageSetup fitToHeight="0" orientation="portrait"/>
  <headerFooter>
    <oddHeader>&amp;CREPARTITION DES 108H&amp;RANNEE 2024/2025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955"/>
  <sheetViews>
    <sheetView workbookViewId="0">
      <selection activeCell="I9" sqref="I9"/>
    </sheetView>
  </sheetViews>
  <sheetFormatPr baseColWidth="10" defaultColWidth="11.15234375" defaultRowHeight="15" customHeight="1" x14ac:dyDescent="0.3"/>
  <cols>
    <col min="1" max="1" width="10.3828125" customWidth="1"/>
    <col min="2" max="2" width="16" customWidth="1"/>
    <col min="3" max="3" width="12.3828125" customWidth="1"/>
    <col min="4" max="4" width="10.84375" customWidth="1"/>
    <col min="5" max="5" width="11.84375" customWidth="1"/>
    <col min="6" max="6" width="13.4609375" customWidth="1"/>
    <col min="7" max="7" width="13.84375" customWidth="1"/>
    <col min="8" max="8" width="11.84375" customWidth="1"/>
    <col min="9" max="9" width="9.61328125" customWidth="1"/>
    <col min="10" max="10" width="1.84375" customWidth="1"/>
    <col min="11" max="11" width="10.84375" customWidth="1"/>
    <col min="12" max="26" width="10" customWidth="1"/>
  </cols>
  <sheetData>
    <row r="1" spans="1:26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4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6"/>
      <c r="B2" s="17"/>
      <c r="C2" s="17"/>
      <c r="D2" s="17"/>
      <c r="E2" s="18"/>
      <c r="F2" s="15"/>
      <c r="G2" s="19"/>
      <c r="H2" s="20">
        <v>1</v>
      </c>
      <c r="I2" s="21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23" t="s">
        <v>32</v>
      </c>
      <c r="B3" s="24">
        <f>Récapitulatif!B8</f>
        <v>0</v>
      </c>
      <c r="C3" s="25" t="s">
        <v>33</v>
      </c>
      <c r="D3" s="186">
        <f>Récapitulatif!C8</f>
        <v>0</v>
      </c>
      <c r="E3" s="146"/>
      <c r="F3" s="15"/>
      <c r="G3" s="26" t="s">
        <v>34</v>
      </c>
      <c r="H3" s="27">
        <v>0.8</v>
      </c>
      <c r="I3" s="28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29" t="s">
        <v>35</v>
      </c>
      <c r="B4" s="30"/>
      <c r="C4" s="30"/>
      <c r="D4" s="30"/>
      <c r="E4" s="31"/>
      <c r="F4" s="15"/>
      <c r="G4" s="32"/>
      <c r="H4" s="27">
        <v>0.75</v>
      </c>
      <c r="I4" s="28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29"/>
      <c r="B5" s="30"/>
      <c r="C5" s="30"/>
      <c r="D5" s="30"/>
      <c r="E5" s="31"/>
      <c r="F5" s="15"/>
      <c r="G5" s="32"/>
      <c r="H5" s="27">
        <v>0.5</v>
      </c>
      <c r="I5" s="28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33"/>
      <c r="B6" s="34"/>
      <c r="C6" s="35"/>
      <c r="D6" s="36"/>
      <c r="E6" s="37"/>
      <c r="F6" s="15"/>
      <c r="G6" s="32"/>
      <c r="H6" s="27">
        <v>0.33</v>
      </c>
      <c r="I6" s="28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33" t="s">
        <v>36</v>
      </c>
      <c r="B7" s="38">
        <f>Récapitulatif!C1</f>
        <v>0</v>
      </c>
      <c r="C7" s="35" t="s">
        <v>2</v>
      </c>
      <c r="D7" s="186">
        <f>Récapitulatif!E1</f>
        <v>0</v>
      </c>
      <c r="E7" s="146"/>
      <c r="F7" s="15"/>
      <c r="G7" s="32"/>
      <c r="H7" s="27">
        <v>0.25</v>
      </c>
      <c r="I7" s="28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3">
      <c r="A8" s="29"/>
      <c r="B8" s="30"/>
      <c r="C8" s="30"/>
      <c r="D8" s="30"/>
      <c r="E8" s="31"/>
      <c r="F8" s="15"/>
      <c r="G8" s="199" t="s">
        <v>37</v>
      </c>
      <c r="H8" s="142"/>
      <c r="I8" s="39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3">
      <c r="A9" s="200" t="s">
        <v>38</v>
      </c>
      <c r="B9" s="156"/>
      <c r="C9" s="186" t="str">
        <f>Récapitulatif!H1</f>
        <v>Segré</v>
      </c>
      <c r="D9" s="187"/>
      <c r="E9" s="146"/>
      <c r="F9" s="15"/>
      <c r="G9" s="199" t="s">
        <v>39</v>
      </c>
      <c r="H9" s="142"/>
      <c r="I9" s="39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40"/>
      <c r="B10" s="41"/>
      <c r="C10" s="42"/>
      <c r="D10" s="42"/>
      <c r="E10" s="43"/>
      <c r="F10" s="44"/>
      <c r="G10" s="180" t="s">
        <v>40</v>
      </c>
      <c r="H10" s="181"/>
      <c r="I10" s="184"/>
      <c r="J10" s="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45"/>
      <c r="B11" s="188" t="s">
        <v>41</v>
      </c>
      <c r="C11" s="189"/>
      <c r="D11" s="189"/>
      <c r="E11" s="164"/>
      <c r="F11" s="44"/>
      <c r="G11" s="182"/>
      <c r="H11" s="183"/>
      <c r="I11" s="185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45"/>
      <c r="B12" s="167"/>
      <c r="C12" s="179"/>
      <c r="D12" s="179"/>
      <c r="E12" s="168"/>
      <c r="F12" s="44"/>
      <c r="G12" s="190"/>
      <c r="H12" s="193"/>
      <c r="I12" s="194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45"/>
      <c r="B13" s="46"/>
      <c r="C13" s="44"/>
      <c r="D13" s="44"/>
      <c r="E13" s="44"/>
      <c r="F13" s="44"/>
      <c r="G13" s="191"/>
      <c r="H13" s="191"/>
      <c r="I13" s="19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195"/>
      <c r="B14" s="164"/>
      <c r="C14" s="47" t="s">
        <v>42</v>
      </c>
      <c r="D14" s="48" t="s">
        <v>43</v>
      </c>
      <c r="E14" s="49" t="s">
        <v>44</v>
      </c>
      <c r="F14" s="44"/>
      <c r="G14" s="192"/>
      <c r="H14" s="192"/>
      <c r="I14" s="19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196"/>
      <c r="B15" s="166"/>
      <c r="C15" s="50"/>
      <c r="D15" s="51"/>
      <c r="E15" s="52"/>
      <c r="F15" s="44"/>
      <c r="G15" s="15"/>
      <c r="H15" s="15"/>
      <c r="I15" s="15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196"/>
      <c r="B16" s="166"/>
      <c r="C16" s="53"/>
      <c r="D16" s="54"/>
      <c r="E16" s="55"/>
      <c r="F16" s="44"/>
      <c r="G16" s="56" t="str">
        <f>Récapitulatif!D23</f>
        <v>2025-2026</v>
      </c>
      <c r="H16" s="15"/>
      <c r="I16" s="15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96"/>
      <c r="B17" s="166"/>
      <c r="C17" s="53"/>
      <c r="D17" s="54"/>
      <c r="E17" s="57"/>
      <c r="F17" s="44"/>
      <c r="G17" s="44"/>
      <c r="H17" s="15"/>
      <c r="I17" s="15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196"/>
      <c r="B18" s="166"/>
      <c r="C18" s="198" t="s">
        <v>45</v>
      </c>
      <c r="D18" s="162"/>
      <c r="E18" s="58">
        <f>SUM(E15:E17)</f>
        <v>0</v>
      </c>
      <c r="F18" s="44"/>
      <c r="G18" s="44"/>
      <c r="H18" s="15"/>
      <c r="I18" s="15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182"/>
      <c r="B19" s="197"/>
      <c r="C19" s="59"/>
      <c r="D19" s="59"/>
      <c r="E19" s="59"/>
      <c r="F19" s="59"/>
      <c r="G19" s="59"/>
      <c r="H19" s="60"/>
      <c r="I19" s="60"/>
      <c r="J19" s="6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6"/>
      <c r="B20" s="176" t="s">
        <v>66</v>
      </c>
      <c r="C20" s="177"/>
      <c r="D20" s="177"/>
      <c r="E20" s="177"/>
      <c r="F20" s="177"/>
      <c r="G20" s="177"/>
      <c r="H20" s="178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A21" s="62"/>
      <c r="B21" s="167"/>
      <c r="C21" s="179"/>
      <c r="D21" s="179"/>
      <c r="E21" s="179"/>
      <c r="F21" s="179"/>
      <c r="G21" s="179"/>
      <c r="H21" s="168"/>
      <c r="I21" s="30"/>
      <c r="J21" s="3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5">
      <c r="A22" s="62"/>
      <c r="B22" s="158" t="s">
        <v>47</v>
      </c>
      <c r="C22" s="175"/>
      <c r="D22" s="156"/>
      <c r="E22" s="63"/>
      <c r="F22" s="158" t="s">
        <v>48</v>
      </c>
      <c r="G22" s="175"/>
      <c r="H22" s="156"/>
      <c r="I22" s="30"/>
      <c r="J22" s="3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62"/>
      <c r="B23" s="30"/>
      <c r="C23" s="30"/>
      <c r="D23" s="30"/>
      <c r="E23" s="30"/>
      <c r="F23" s="30"/>
      <c r="G23" s="30"/>
      <c r="H23" s="30"/>
      <c r="I23" s="30"/>
      <c r="J23" s="3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62"/>
      <c r="B24" s="64" t="s">
        <v>42</v>
      </c>
      <c r="C24" s="65" t="s">
        <v>49</v>
      </c>
      <c r="D24" s="66" t="s">
        <v>44</v>
      </c>
      <c r="E24" s="30"/>
      <c r="F24" s="67" t="s">
        <v>42</v>
      </c>
      <c r="G24" s="68" t="s">
        <v>49</v>
      </c>
      <c r="H24" s="69" t="s">
        <v>44</v>
      </c>
      <c r="I24" s="30"/>
      <c r="J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62"/>
      <c r="B25" s="53"/>
      <c r="C25" s="70"/>
      <c r="D25" s="71"/>
      <c r="E25" s="30"/>
      <c r="F25" s="53"/>
      <c r="G25" s="70"/>
      <c r="H25" s="55"/>
      <c r="I25" s="30"/>
      <c r="J25" s="3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62"/>
      <c r="B26" s="53"/>
      <c r="C26" s="70"/>
      <c r="D26" s="71"/>
      <c r="E26" s="30"/>
      <c r="F26" s="53"/>
      <c r="G26" s="70"/>
      <c r="H26" s="55"/>
      <c r="I26" s="30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62"/>
      <c r="B27" s="53"/>
      <c r="C27" s="70"/>
      <c r="D27" s="71"/>
      <c r="E27" s="30"/>
      <c r="F27" s="53"/>
      <c r="G27" s="70"/>
      <c r="H27" s="55"/>
      <c r="I27" s="30"/>
      <c r="J27" s="3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62"/>
      <c r="B28" s="53"/>
      <c r="C28" s="70"/>
      <c r="D28" s="71"/>
      <c r="E28" s="30"/>
      <c r="F28" s="53"/>
      <c r="G28" s="70"/>
      <c r="H28" s="55"/>
      <c r="I28" s="30"/>
      <c r="J28" s="3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62"/>
      <c r="B29" s="53"/>
      <c r="C29" s="70"/>
      <c r="D29" s="71"/>
      <c r="E29" s="30"/>
      <c r="F29" s="53"/>
      <c r="G29" s="70"/>
      <c r="H29" s="55"/>
      <c r="I29" s="30"/>
      <c r="J29" s="3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62"/>
      <c r="B30" s="53"/>
      <c r="C30" s="70"/>
      <c r="D30" s="71"/>
      <c r="E30" s="30"/>
      <c r="F30" s="53"/>
      <c r="G30" s="70"/>
      <c r="H30" s="55"/>
      <c r="I30" s="30"/>
      <c r="J30" s="3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62"/>
      <c r="B31" s="53"/>
      <c r="C31" s="70"/>
      <c r="D31" s="71"/>
      <c r="E31" s="30"/>
      <c r="F31" s="53"/>
      <c r="G31" s="70"/>
      <c r="H31" s="55"/>
      <c r="I31" s="30"/>
      <c r="J31" s="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62"/>
      <c r="B32" s="53"/>
      <c r="C32" s="70"/>
      <c r="D32" s="71"/>
      <c r="E32" s="30"/>
      <c r="F32" s="53"/>
      <c r="G32" s="70"/>
      <c r="H32" s="55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62"/>
      <c r="B33" s="53"/>
      <c r="C33" s="70"/>
      <c r="D33" s="71"/>
      <c r="E33" s="30"/>
      <c r="F33" s="53"/>
      <c r="G33" s="70"/>
      <c r="H33" s="55"/>
      <c r="I33" s="30"/>
      <c r="J33" s="3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62"/>
      <c r="B34" s="53"/>
      <c r="C34" s="70"/>
      <c r="D34" s="71"/>
      <c r="E34" s="30"/>
      <c r="F34" s="53"/>
      <c r="G34" s="70"/>
      <c r="H34" s="55"/>
      <c r="I34" s="30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62"/>
      <c r="B35" s="169" t="s">
        <v>45</v>
      </c>
      <c r="C35" s="162"/>
      <c r="D35" s="58">
        <f>SUM(D25:D34)</f>
        <v>0</v>
      </c>
      <c r="E35" s="30"/>
      <c r="F35" s="169" t="s">
        <v>45</v>
      </c>
      <c r="G35" s="162"/>
      <c r="H35" s="58">
        <f>SUM(H25:H34)</f>
        <v>0</v>
      </c>
      <c r="I35" s="30"/>
      <c r="J35" s="3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40"/>
      <c r="B36" s="41"/>
      <c r="C36" s="42"/>
      <c r="D36" s="42"/>
      <c r="E36" s="42"/>
      <c r="F36" s="42"/>
      <c r="G36" s="42"/>
      <c r="H36" s="72"/>
      <c r="I36" s="72"/>
      <c r="J36" s="7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74"/>
      <c r="C37" s="75"/>
      <c r="D37" s="75"/>
      <c r="E37" s="75"/>
      <c r="F37" s="75"/>
      <c r="G37" s="7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6"/>
      <c r="B38" s="76"/>
      <c r="C38" s="77"/>
      <c r="D38" s="77"/>
      <c r="E38" s="77"/>
      <c r="F38" s="77"/>
      <c r="G38" s="77"/>
      <c r="H38" s="17"/>
      <c r="I38" s="17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5">
      <c r="A39" s="62"/>
      <c r="B39" s="158" t="s">
        <v>50</v>
      </c>
      <c r="C39" s="175"/>
      <c r="D39" s="156"/>
      <c r="E39" s="30"/>
      <c r="F39" s="158" t="s">
        <v>51</v>
      </c>
      <c r="G39" s="175"/>
      <c r="H39" s="156"/>
      <c r="I39" s="30"/>
      <c r="J39" s="3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62"/>
      <c r="B40" s="30"/>
      <c r="C40" s="30"/>
      <c r="D40" s="30"/>
      <c r="E40" s="30"/>
      <c r="F40" s="30"/>
      <c r="G40" s="30"/>
      <c r="H40" s="30"/>
      <c r="I40" s="30"/>
      <c r="J40" s="3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62"/>
      <c r="B41" s="78" t="s">
        <v>42</v>
      </c>
      <c r="C41" s="79" t="s">
        <v>49</v>
      </c>
      <c r="D41" s="80" t="s">
        <v>44</v>
      </c>
      <c r="E41" s="30"/>
      <c r="F41" s="81" t="s">
        <v>42</v>
      </c>
      <c r="G41" s="82" t="s">
        <v>49</v>
      </c>
      <c r="H41" s="83" t="s">
        <v>44</v>
      </c>
      <c r="I41" s="30"/>
      <c r="J41" s="3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62"/>
      <c r="B42" s="53"/>
      <c r="C42" s="70"/>
      <c r="D42" s="55"/>
      <c r="E42" s="30"/>
      <c r="F42" s="53"/>
      <c r="G42" s="70"/>
      <c r="H42" s="55"/>
      <c r="I42" s="30"/>
      <c r="J42" s="3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62"/>
      <c r="B43" s="53"/>
      <c r="C43" s="70"/>
      <c r="D43" s="55"/>
      <c r="E43" s="30"/>
      <c r="F43" s="53"/>
      <c r="G43" s="70"/>
      <c r="H43" s="55"/>
      <c r="I43" s="30"/>
      <c r="J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62"/>
      <c r="B44" s="53"/>
      <c r="C44" s="70"/>
      <c r="D44" s="55"/>
      <c r="E44" s="30"/>
      <c r="F44" s="53"/>
      <c r="G44" s="70"/>
      <c r="H44" s="55"/>
      <c r="I44" s="30"/>
      <c r="J44" s="3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62"/>
      <c r="B45" s="53"/>
      <c r="C45" s="70"/>
      <c r="D45" s="55"/>
      <c r="E45" s="30"/>
      <c r="F45" s="53"/>
      <c r="G45" s="70"/>
      <c r="H45" s="55"/>
      <c r="I45" s="30"/>
      <c r="J45" s="3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62"/>
      <c r="B46" s="53"/>
      <c r="C46" s="70"/>
      <c r="D46" s="55"/>
      <c r="E46" s="30"/>
      <c r="F46" s="53"/>
      <c r="G46" s="70"/>
      <c r="H46" s="55"/>
      <c r="I46" s="30"/>
      <c r="J46" s="3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62"/>
      <c r="B47" s="53"/>
      <c r="C47" s="70"/>
      <c r="D47" s="55"/>
      <c r="E47" s="30"/>
      <c r="F47" s="53"/>
      <c r="G47" s="70"/>
      <c r="H47" s="55"/>
      <c r="I47" s="30"/>
      <c r="J47" s="3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62"/>
      <c r="B48" s="53"/>
      <c r="C48" s="70"/>
      <c r="D48" s="55"/>
      <c r="E48" s="30"/>
      <c r="F48" s="53"/>
      <c r="G48" s="70"/>
      <c r="H48" s="55"/>
      <c r="I48" s="30"/>
      <c r="J48" s="3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62"/>
      <c r="B49" s="53"/>
      <c r="C49" s="70"/>
      <c r="D49" s="55"/>
      <c r="E49" s="30"/>
      <c r="F49" s="53"/>
      <c r="G49" s="70"/>
      <c r="H49" s="55"/>
      <c r="I49" s="30"/>
      <c r="J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62"/>
      <c r="B50" s="53"/>
      <c r="C50" s="70"/>
      <c r="D50" s="55"/>
      <c r="E50" s="30"/>
      <c r="F50" s="53"/>
      <c r="G50" s="70"/>
      <c r="H50" s="55"/>
      <c r="I50" s="30"/>
      <c r="J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62"/>
      <c r="B51" s="53"/>
      <c r="C51" s="70"/>
      <c r="D51" s="55"/>
      <c r="E51" s="30"/>
      <c r="F51" s="53"/>
      <c r="G51" s="70"/>
      <c r="H51" s="55"/>
      <c r="I51" s="30"/>
      <c r="J51" s="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62"/>
      <c r="B52" s="169" t="s">
        <v>45</v>
      </c>
      <c r="C52" s="162"/>
      <c r="D52" s="58">
        <f>SUM(D42:D51)</f>
        <v>0</v>
      </c>
      <c r="E52" s="30"/>
      <c r="F52" s="169" t="s">
        <v>45</v>
      </c>
      <c r="G52" s="162"/>
      <c r="H52" s="58">
        <f>SUM(H42:H51)</f>
        <v>0</v>
      </c>
      <c r="I52" s="30"/>
      <c r="J52" s="3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62"/>
      <c r="B53" s="84"/>
      <c r="C53" s="85"/>
      <c r="D53" s="85"/>
      <c r="E53" s="85"/>
      <c r="F53" s="85"/>
      <c r="G53" s="85"/>
      <c r="H53" s="30"/>
      <c r="I53" s="30"/>
      <c r="J53" s="3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5">
      <c r="A54" s="62"/>
      <c r="B54" s="158" t="s">
        <v>52</v>
      </c>
      <c r="C54" s="175"/>
      <c r="D54" s="156"/>
      <c r="E54" s="63"/>
      <c r="F54" s="30"/>
      <c r="G54" s="30"/>
      <c r="H54" s="30"/>
      <c r="I54" s="30"/>
      <c r="J54" s="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62"/>
      <c r="B55" s="30"/>
      <c r="C55" s="30"/>
      <c r="D55" s="30"/>
      <c r="E55" s="30"/>
      <c r="F55" s="30"/>
      <c r="G55" s="30"/>
      <c r="H55" s="30"/>
      <c r="I55" s="30"/>
      <c r="J55" s="3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62"/>
      <c r="B56" s="86" t="s">
        <v>42</v>
      </c>
      <c r="C56" s="87" t="s">
        <v>49</v>
      </c>
      <c r="D56" s="88" t="s">
        <v>44</v>
      </c>
      <c r="E56" s="30"/>
      <c r="F56" s="30"/>
      <c r="G56" s="30"/>
      <c r="H56" s="30"/>
      <c r="I56" s="30"/>
      <c r="J56" s="3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62"/>
      <c r="B57" s="53"/>
      <c r="C57" s="70"/>
      <c r="D57" s="55"/>
      <c r="E57" s="30"/>
      <c r="F57" s="30"/>
      <c r="G57" s="30"/>
      <c r="H57" s="30"/>
      <c r="I57" s="30"/>
      <c r="J57" s="3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62"/>
      <c r="B58" s="53"/>
      <c r="C58" s="70"/>
      <c r="D58" s="55"/>
      <c r="E58" s="30"/>
      <c r="F58" s="30"/>
      <c r="G58" s="30"/>
      <c r="H58" s="30"/>
      <c r="I58" s="30"/>
      <c r="J58" s="3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62"/>
      <c r="B59" s="53"/>
      <c r="C59" s="70"/>
      <c r="D59" s="55"/>
      <c r="E59" s="30"/>
      <c r="F59" s="163"/>
      <c r="G59" s="164"/>
      <c r="H59" s="30"/>
      <c r="I59" s="30"/>
      <c r="J59" s="3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62"/>
      <c r="B60" s="53"/>
      <c r="C60" s="70"/>
      <c r="D60" s="55"/>
      <c r="E60" s="30"/>
      <c r="F60" s="165"/>
      <c r="G60" s="166"/>
      <c r="H60" s="30"/>
      <c r="I60" s="30"/>
      <c r="J60" s="3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62"/>
      <c r="B61" s="53"/>
      <c r="C61" s="70"/>
      <c r="D61" s="55"/>
      <c r="E61" s="30"/>
      <c r="F61" s="165"/>
      <c r="G61" s="166"/>
      <c r="H61" s="30"/>
      <c r="I61" s="30"/>
      <c r="J61" s="3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62"/>
      <c r="B62" s="53"/>
      <c r="C62" s="70"/>
      <c r="D62" s="55"/>
      <c r="E62" s="30"/>
      <c r="F62" s="165"/>
      <c r="G62" s="166"/>
      <c r="H62" s="30"/>
      <c r="I62" s="30"/>
      <c r="J62" s="3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62"/>
      <c r="B63" s="53"/>
      <c r="C63" s="70"/>
      <c r="D63" s="55"/>
      <c r="E63" s="30"/>
      <c r="F63" s="165"/>
      <c r="G63" s="166"/>
      <c r="H63" s="30"/>
      <c r="I63" s="30"/>
      <c r="J63" s="3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62"/>
      <c r="B64" s="53"/>
      <c r="C64" s="70"/>
      <c r="D64" s="55"/>
      <c r="E64" s="30"/>
      <c r="F64" s="165"/>
      <c r="G64" s="166"/>
      <c r="H64" s="30"/>
      <c r="I64" s="30"/>
      <c r="J64" s="3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62"/>
      <c r="B65" s="53"/>
      <c r="C65" s="70"/>
      <c r="D65" s="55"/>
      <c r="E65" s="30"/>
      <c r="F65" s="167"/>
      <c r="G65" s="168"/>
      <c r="H65" s="30"/>
      <c r="I65" s="30"/>
      <c r="J65" s="3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62"/>
      <c r="B66" s="53"/>
      <c r="C66" s="70"/>
      <c r="D66" s="55"/>
      <c r="E66" s="30"/>
      <c r="F66" s="30"/>
      <c r="G66" s="30"/>
      <c r="H66" s="30"/>
      <c r="I66" s="30"/>
      <c r="J66" s="3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62"/>
      <c r="B67" s="169" t="s">
        <v>45</v>
      </c>
      <c r="C67" s="162"/>
      <c r="D67" s="58">
        <f>SUM(D57:D66)</f>
        <v>0</v>
      </c>
      <c r="E67" s="30"/>
      <c r="F67" s="30"/>
      <c r="G67" s="30"/>
      <c r="H67" s="30"/>
      <c r="I67" s="30"/>
      <c r="J67" s="3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40"/>
      <c r="B68" s="72"/>
      <c r="C68" s="72"/>
      <c r="D68" s="72"/>
      <c r="E68" s="72"/>
      <c r="F68" s="72"/>
      <c r="G68" s="72"/>
      <c r="H68" s="72"/>
      <c r="I68" s="72"/>
      <c r="J68" s="3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89"/>
      <c r="B69" s="15"/>
      <c r="C69" s="15"/>
      <c r="D69" s="15"/>
      <c r="E69" s="15"/>
      <c r="F69" s="15"/>
      <c r="G69" s="15"/>
      <c r="H69" s="15"/>
      <c r="I69" s="15"/>
      <c r="J69" s="15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3">
      <c r="A70" s="90"/>
      <c r="B70" s="170" t="s">
        <v>53</v>
      </c>
      <c r="C70" s="171"/>
      <c r="D70" s="171"/>
      <c r="E70" s="171"/>
      <c r="F70" s="171"/>
      <c r="G70" s="172"/>
      <c r="H70" s="91"/>
      <c r="I70" s="91"/>
      <c r="J70" s="9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90"/>
      <c r="B71" s="62"/>
      <c r="C71" s="30"/>
      <c r="D71" s="30"/>
      <c r="E71" s="30"/>
      <c r="F71" s="30"/>
      <c r="G71" s="92"/>
      <c r="H71" s="91"/>
      <c r="I71" s="91"/>
      <c r="J71" s="9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90"/>
      <c r="B72" s="62"/>
      <c r="C72" s="173" t="s">
        <v>54</v>
      </c>
      <c r="D72" s="174"/>
      <c r="E72" s="93" t="s">
        <v>42</v>
      </c>
      <c r="F72" s="94" t="s">
        <v>44</v>
      </c>
      <c r="G72" s="92"/>
      <c r="H72" s="91"/>
      <c r="I72" s="91"/>
      <c r="J72" s="9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90"/>
      <c r="B73" s="62"/>
      <c r="C73" s="159"/>
      <c r="D73" s="142"/>
      <c r="E73" s="95"/>
      <c r="F73" s="96"/>
      <c r="G73" s="92"/>
      <c r="H73" s="91"/>
      <c r="I73" s="91"/>
      <c r="J73" s="9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90"/>
      <c r="B74" s="62"/>
      <c r="C74" s="159"/>
      <c r="D74" s="142"/>
      <c r="E74" s="95"/>
      <c r="F74" s="96"/>
      <c r="G74" s="92"/>
      <c r="H74" s="91"/>
      <c r="I74" s="91"/>
      <c r="J74" s="9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90"/>
      <c r="B75" s="62"/>
      <c r="C75" s="159"/>
      <c r="D75" s="142"/>
      <c r="E75" s="95"/>
      <c r="F75" s="96"/>
      <c r="G75" s="92"/>
      <c r="H75" s="91"/>
      <c r="I75" s="91"/>
      <c r="J75" s="9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90"/>
      <c r="B76" s="62"/>
      <c r="C76" s="97"/>
      <c r="D76" s="98"/>
      <c r="E76" s="95"/>
      <c r="F76" s="96"/>
      <c r="G76" s="92"/>
      <c r="H76" s="91"/>
      <c r="I76" s="91"/>
      <c r="J76" s="9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90"/>
      <c r="B77" s="62"/>
      <c r="C77" s="97"/>
      <c r="D77" s="98"/>
      <c r="E77" s="95"/>
      <c r="F77" s="96"/>
      <c r="G77" s="92"/>
      <c r="H77" s="91"/>
      <c r="I77" s="91"/>
      <c r="J77" s="9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90"/>
      <c r="B78" s="62"/>
      <c r="C78" s="159"/>
      <c r="D78" s="142"/>
      <c r="E78" s="95"/>
      <c r="F78" s="96"/>
      <c r="G78" s="92"/>
      <c r="H78" s="91"/>
      <c r="I78" s="91"/>
      <c r="J78" s="9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90"/>
      <c r="B79" s="62"/>
      <c r="C79" s="159"/>
      <c r="D79" s="142"/>
      <c r="E79" s="95"/>
      <c r="F79" s="96"/>
      <c r="G79" s="92"/>
      <c r="H79" s="91"/>
      <c r="I79" s="91"/>
      <c r="J79" s="9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90"/>
      <c r="B80" s="62"/>
      <c r="C80" s="159"/>
      <c r="D80" s="142"/>
      <c r="E80" s="95"/>
      <c r="F80" s="96"/>
      <c r="G80" s="92"/>
      <c r="H80" s="91"/>
      <c r="I80" s="91"/>
      <c r="J80" s="9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90"/>
      <c r="B81" s="62"/>
      <c r="C81" s="159"/>
      <c r="D81" s="142"/>
      <c r="E81" s="95"/>
      <c r="F81" s="99"/>
      <c r="G81" s="92"/>
      <c r="H81" s="91"/>
      <c r="I81" s="91"/>
      <c r="J81" s="9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90"/>
      <c r="B82" s="62"/>
      <c r="C82" s="160" t="s">
        <v>45</v>
      </c>
      <c r="D82" s="161"/>
      <c r="E82" s="162"/>
      <c r="F82" s="100">
        <f>SUM(F73:F81)</f>
        <v>0</v>
      </c>
      <c r="G82" s="92"/>
      <c r="H82" s="91"/>
      <c r="I82" s="91"/>
      <c r="J82" s="9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90"/>
      <c r="B83" s="62"/>
      <c r="C83" s="30"/>
      <c r="D83" s="30"/>
      <c r="E83" s="30"/>
      <c r="F83" s="30"/>
      <c r="G83" s="92"/>
      <c r="H83" s="91"/>
      <c r="I83" s="91"/>
      <c r="J83" s="9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90"/>
      <c r="B84" s="40"/>
      <c r="C84" s="72"/>
      <c r="D84" s="72"/>
      <c r="E84" s="72"/>
      <c r="F84" s="72"/>
      <c r="G84" s="101"/>
      <c r="H84" s="91"/>
      <c r="I84" s="91"/>
      <c r="J84" s="9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90"/>
      <c r="B85" s="15"/>
      <c r="C85" s="15"/>
      <c r="D85" s="15"/>
      <c r="E85" s="15"/>
      <c r="F85" s="15"/>
      <c r="G85" s="91"/>
      <c r="H85" s="91"/>
      <c r="I85" s="91"/>
      <c r="J85" s="9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90"/>
      <c r="B86" s="15"/>
      <c r="C86" s="15"/>
      <c r="D86" s="15"/>
      <c r="E86" s="15"/>
      <c r="F86" s="15"/>
      <c r="G86" s="91"/>
      <c r="H86" s="91"/>
      <c r="I86" s="91"/>
      <c r="J86" s="9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90"/>
      <c r="B87" s="15"/>
      <c r="C87" s="15"/>
      <c r="D87" s="15"/>
      <c r="E87" s="15"/>
      <c r="F87" s="15"/>
      <c r="G87" s="91"/>
      <c r="H87" s="91"/>
      <c r="I87" s="91"/>
      <c r="J87" s="9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45">
      <c r="A88" s="16"/>
      <c r="B88" s="102" t="s">
        <v>55</v>
      </c>
      <c r="C88" s="103"/>
      <c r="D88" s="103"/>
      <c r="E88" s="103"/>
      <c r="F88" s="103"/>
      <c r="G88" s="103"/>
      <c r="H88" s="17"/>
      <c r="I88" s="17"/>
      <c r="J88" s="1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62"/>
      <c r="B89" s="30"/>
      <c r="C89" s="30"/>
      <c r="D89" s="30"/>
      <c r="E89" s="30"/>
      <c r="F89" s="30"/>
      <c r="G89" s="30"/>
      <c r="H89" s="30"/>
      <c r="I89" s="30"/>
      <c r="J89" s="3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5">
      <c r="A90" s="62"/>
      <c r="B90" s="158" t="s">
        <v>47</v>
      </c>
      <c r="C90" s="156"/>
      <c r="D90" s="30"/>
      <c r="E90" s="158" t="s">
        <v>48</v>
      </c>
      <c r="F90" s="156"/>
      <c r="G90" s="30"/>
      <c r="H90" s="158" t="s">
        <v>50</v>
      </c>
      <c r="I90" s="156"/>
      <c r="J90" s="3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62"/>
      <c r="B91" s="30"/>
      <c r="C91" s="30"/>
      <c r="D91" s="30"/>
      <c r="E91" s="30"/>
      <c r="F91" s="30"/>
      <c r="G91" s="30"/>
      <c r="H91" s="30"/>
      <c r="I91" s="30"/>
      <c r="J91" s="3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5">
      <c r="A92" s="62"/>
      <c r="B92" s="104" t="s">
        <v>42</v>
      </c>
      <c r="C92" s="105" t="s">
        <v>44</v>
      </c>
      <c r="D92" s="30"/>
      <c r="E92" s="106" t="s">
        <v>42</v>
      </c>
      <c r="F92" s="107" t="s">
        <v>44</v>
      </c>
      <c r="G92" s="30"/>
      <c r="H92" s="108" t="s">
        <v>42</v>
      </c>
      <c r="I92" s="109" t="s">
        <v>44</v>
      </c>
      <c r="J92" s="3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62"/>
      <c r="B93" s="110"/>
      <c r="C93" s="111"/>
      <c r="D93" s="112"/>
      <c r="E93" s="110"/>
      <c r="F93" s="111"/>
      <c r="G93" s="30"/>
      <c r="H93" s="110"/>
      <c r="I93" s="111"/>
      <c r="J93" s="3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62"/>
      <c r="B94" s="110"/>
      <c r="C94" s="111"/>
      <c r="D94" s="112"/>
      <c r="E94" s="110"/>
      <c r="F94" s="111"/>
      <c r="G94" s="112"/>
      <c r="H94" s="110"/>
      <c r="I94" s="111"/>
      <c r="J94" s="3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62"/>
      <c r="B95" s="110"/>
      <c r="C95" s="111"/>
      <c r="D95" s="112"/>
      <c r="E95" s="110"/>
      <c r="F95" s="111"/>
      <c r="G95" s="112"/>
      <c r="H95" s="110"/>
      <c r="I95" s="111"/>
      <c r="J95" s="3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62"/>
      <c r="B96" s="110"/>
      <c r="C96" s="111"/>
      <c r="D96" s="112"/>
      <c r="E96" s="110"/>
      <c r="F96" s="111"/>
      <c r="G96" s="112"/>
      <c r="H96" s="110"/>
      <c r="I96" s="111"/>
      <c r="J96" s="3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62"/>
      <c r="B97" s="110"/>
      <c r="C97" s="111"/>
      <c r="D97" s="112"/>
      <c r="E97" s="110"/>
      <c r="F97" s="111"/>
      <c r="G97" s="112"/>
      <c r="H97" s="110"/>
      <c r="I97" s="111"/>
      <c r="J97" s="3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62"/>
      <c r="B98" s="110"/>
      <c r="C98" s="111"/>
      <c r="D98" s="112"/>
      <c r="E98" s="110"/>
      <c r="F98" s="111"/>
      <c r="G98" s="112"/>
      <c r="H98" s="110"/>
      <c r="I98" s="111"/>
      <c r="J98" s="3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62"/>
      <c r="B99" s="110"/>
      <c r="C99" s="111"/>
      <c r="D99" s="112"/>
      <c r="E99" s="110"/>
      <c r="F99" s="111"/>
      <c r="G99" s="112"/>
      <c r="H99" s="110"/>
      <c r="I99" s="111"/>
      <c r="J99" s="3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62"/>
      <c r="B100" s="110"/>
      <c r="C100" s="111"/>
      <c r="D100" s="112"/>
      <c r="E100" s="110"/>
      <c r="F100" s="111"/>
      <c r="G100" s="112"/>
      <c r="H100" s="110"/>
      <c r="I100" s="111"/>
      <c r="J100" s="3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62"/>
      <c r="B101" s="110"/>
      <c r="C101" s="111"/>
      <c r="D101" s="112"/>
      <c r="E101" s="110"/>
      <c r="F101" s="111"/>
      <c r="G101" s="112"/>
      <c r="H101" s="110"/>
      <c r="I101" s="111"/>
      <c r="J101" s="3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62"/>
      <c r="B102" s="110"/>
      <c r="C102" s="111"/>
      <c r="D102" s="112"/>
      <c r="E102" s="110"/>
      <c r="F102" s="111"/>
      <c r="G102" s="112"/>
      <c r="H102" s="110"/>
      <c r="I102" s="111"/>
      <c r="J102" s="3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62"/>
      <c r="B103" s="110"/>
      <c r="C103" s="111"/>
      <c r="D103" s="112"/>
      <c r="E103" s="110"/>
      <c r="F103" s="111"/>
      <c r="G103" s="112"/>
      <c r="H103" s="110"/>
      <c r="I103" s="111"/>
      <c r="J103" s="3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62"/>
      <c r="B104" s="110"/>
      <c r="C104" s="111"/>
      <c r="D104" s="112"/>
      <c r="E104" s="110"/>
      <c r="F104" s="111"/>
      <c r="G104" s="112"/>
      <c r="H104" s="110"/>
      <c r="I104" s="111"/>
      <c r="J104" s="3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62"/>
      <c r="B105" s="113" t="s">
        <v>45</v>
      </c>
      <c r="C105" s="114">
        <f>SUM(C93:C104)</f>
        <v>0</v>
      </c>
      <c r="D105" s="112"/>
      <c r="E105" s="113" t="s">
        <v>45</v>
      </c>
      <c r="F105" s="114">
        <f>SUM(F93:F104)</f>
        <v>0</v>
      </c>
      <c r="G105" s="112"/>
      <c r="H105" s="113" t="s">
        <v>45</v>
      </c>
      <c r="I105" s="114">
        <f>SUM(I93:I104)</f>
        <v>0</v>
      </c>
      <c r="J105" s="3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62"/>
      <c r="B106" s="30"/>
      <c r="C106" s="30"/>
      <c r="D106" s="30"/>
      <c r="E106" s="30"/>
      <c r="F106" s="30"/>
      <c r="G106" s="30"/>
      <c r="H106" s="30"/>
      <c r="I106" s="30"/>
      <c r="J106" s="3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40"/>
      <c r="B107" s="72"/>
      <c r="C107" s="72"/>
      <c r="D107" s="72"/>
      <c r="E107" s="72"/>
      <c r="F107" s="72"/>
      <c r="G107" s="72"/>
      <c r="H107" s="72"/>
      <c r="I107" s="72"/>
      <c r="J107" s="7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5">
      <c r="A111" s="16"/>
      <c r="B111" s="150" t="s">
        <v>51</v>
      </c>
      <c r="C111" s="151"/>
      <c r="D111" s="17"/>
      <c r="E111" s="150" t="s">
        <v>52</v>
      </c>
      <c r="F111" s="151"/>
      <c r="G111" s="18"/>
      <c r="H111" s="15"/>
      <c r="I111" s="15"/>
      <c r="J111" s="15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62"/>
      <c r="B112" s="30"/>
      <c r="C112" s="30"/>
      <c r="D112" s="30"/>
      <c r="E112" s="30"/>
      <c r="F112" s="30"/>
      <c r="G112" s="31"/>
      <c r="H112" s="15"/>
      <c r="I112" s="15"/>
      <c r="J112" s="15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5">
      <c r="A113" s="62"/>
      <c r="B113" s="115" t="s">
        <v>42</v>
      </c>
      <c r="C113" s="115" t="s">
        <v>44</v>
      </c>
      <c r="D113" s="30"/>
      <c r="E113" s="116" t="s">
        <v>42</v>
      </c>
      <c r="F113" s="116" t="s">
        <v>44</v>
      </c>
      <c r="G113" s="31"/>
      <c r="H113" s="15"/>
      <c r="I113" s="15"/>
      <c r="J113" s="15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62"/>
      <c r="B114" s="70"/>
      <c r="C114" s="70"/>
      <c r="D114" s="112"/>
      <c r="E114" s="70"/>
      <c r="F114" s="70"/>
      <c r="G114" s="117"/>
      <c r="H114" s="15"/>
      <c r="I114" s="15"/>
      <c r="J114" s="15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62"/>
      <c r="B115" s="70"/>
      <c r="C115" s="70"/>
      <c r="D115" s="112"/>
      <c r="E115" s="70"/>
      <c r="F115" s="70"/>
      <c r="G115" s="117"/>
      <c r="H115" s="15"/>
      <c r="I115" s="15"/>
      <c r="J115" s="15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62"/>
      <c r="B116" s="70"/>
      <c r="C116" s="70"/>
      <c r="D116" s="112"/>
      <c r="E116" s="70"/>
      <c r="F116" s="70"/>
      <c r="G116" s="117"/>
      <c r="H116" s="15"/>
      <c r="I116" s="15"/>
      <c r="J116" s="15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62"/>
      <c r="B117" s="70"/>
      <c r="C117" s="70"/>
      <c r="D117" s="112"/>
      <c r="E117" s="70"/>
      <c r="F117" s="70"/>
      <c r="G117" s="117"/>
      <c r="H117" s="15"/>
      <c r="I117" s="15"/>
      <c r="J117" s="15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62"/>
      <c r="B118" s="70"/>
      <c r="C118" s="70"/>
      <c r="D118" s="112"/>
      <c r="E118" s="70"/>
      <c r="F118" s="70"/>
      <c r="G118" s="117"/>
      <c r="H118" s="15"/>
      <c r="I118" s="15"/>
      <c r="J118" s="15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62"/>
      <c r="B119" s="70"/>
      <c r="C119" s="70"/>
      <c r="D119" s="112"/>
      <c r="E119" s="70"/>
      <c r="F119" s="70"/>
      <c r="G119" s="117"/>
      <c r="H119" s="15"/>
      <c r="I119" s="15"/>
      <c r="J119" s="1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62"/>
      <c r="B120" s="70"/>
      <c r="C120" s="70"/>
      <c r="D120" s="112"/>
      <c r="E120" s="70"/>
      <c r="F120" s="70"/>
      <c r="G120" s="117"/>
      <c r="H120" s="15"/>
      <c r="I120" s="15"/>
      <c r="J120" s="1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62"/>
      <c r="B121" s="70"/>
      <c r="C121" s="70"/>
      <c r="D121" s="112"/>
      <c r="E121" s="70"/>
      <c r="F121" s="70"/>
      <c r="G121" s="117"/>
      <c r="H121" s="15"/>
      <c r="I121" s="15"/>
      <c r="J121" s="1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62"/>
      <c r="B122" s="70"/>
      <c r="C122" s="70"/>
      <c r="D122" s="112"/>
      <c r="E122" s="70"/>
      <c r="F122" s="70"/>
      <c r="G122" s="117"/>
      <c r="H122" s="15"/>
      <c r="I122" s="15"/>
      <c r="J122" s="1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62"/>
      <c r="B123" s="70"/>
      <c r="C123" s="70"/>
      <c r="D123" s="112"/>
      <c r="E123" s="70"/>
      <c r="F123" s="70"/>
      <c r="G123" s="117"/>
      <c r="H123" s="15"/>
      <c r="I123" s="15"/>
      <c r="J123" s="1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62"/>
      <c r="B124" s="70"/>
      <c r="C124" s="70"/>
      <c r="D124" s="112"/>
      <c r="E124" s="70"/>
      <c r="F124" s="70"/>
      <c r="G124" s="117"/>
      <c r="H124" s="15"/>
      <c r="I124" s="15"/>
      <c r="J124" s="1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62"/>
      <c r="B125" s="70"/>
      <c r="C125" s="70"/>
      <c r="D125" s="112"/>
      <c r="E125" s="70"/>
      <c r="F125" s="70"/>
      <c r="G125" s="117"/>
      <c r="H125" s="15"/>
      <c r="I125" s="15"/>
      <c r="J125" s="1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62"/>
      <c r="B126" s="118" t="s">
        <v>45</v>
      </c>
      <c r="C126" s="119">
        <f>SUM(C114:C125)</f>
        <v>0</v>
      </c>
      <c r="D126" s="112"/>
      <c r="E126" s="118" t="s">
        <v>45</v>
      </c>
      <c r="F126" s="119">
        <f>SUM(F114:F125)</f>
        <v>0</v>
      </c>
      <c r="G126" s="117"/>
      <c r="H126" s="15"/>
      <c r="I126" s="15"/>
      <c r="J126" s="1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62"/>
      <c r="B127" s="112"/>
      <c r="C127" s="112"/>
      <c r="D127" s="112"/>
      <c r="E127" s="112"/>
      <c r="F127" s="112"/>
      <c r="G127" s="117"/>
      <c r="H127" s="120"/>
      <c r="I127" s="120"/>
      <c r="J127" s="1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40"/>
      <c r="B128" s="121"/>
      <c r="C128" s="121"/>
      <c r="D128" s="121"/>
      <c r="E128" s="121"/>
      <c r="F128" s="72"/>
      <c r="G128" s="73"/>
      <c r="H128" s="15"/>
      <c r="I128" s="15"/>
      <c r="J128" s="1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5"/>
      <c r="B129" s="120"/>
      <c r="C129" s="120"/>
      <c r="D129" s="120"/>
      <c r="E129" s="120"/>
      <c r="F129" s="15"/>
      <c r="G129" s="15"/>
      <c r="H129" s="15"/>
      <c r="I129" s="15"/>
      <c r="J129" s="1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22"/>
      <c r="B132" s="152" t="s">
        <v>56</v>
      </c>
      <c r="C132" s="153"/>
      <c r="D132" s="153"/>
      <c r="E132" s="153"/>
      <c r="F132" s="153"/>
      <c r="G132" s="154"/>
      <c r="H132" s="123"/>
      <c r="I132" s="123"/>
      <c r="J132" s="12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25"/>
      <c r="B133" s="126"/>
      <c r="C133" s="126"/>
      <c r="D133" s="126"/>
      <c r="E133" s="126"/>
      <c r="F133" s="126"/>
      <c r="G133" s="126"/>
      <c r="H133" s="126"/>
      <c r="I133" s="126"/>
      <c r="J133" s="12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0" customHeight="1" x14ac:dyDescent="0.3">
      <c r="A134" s="125"/>
      <c r="B134" s="128" t="s">
        <v>9</v>
      </c>
      <c r="C134" s="155" t="s">
        <v>57</v>
      </c>
      <c r="D134" s="156"/>
      <c r="E134" s="128" t="s">
        <v>58</v>
      </c>
      <c r="F134" s="155" t="s">
        <v>59</v>
      </c>
      <c r="G134" s="156"/>
      <c r="H134" s="129" t="s">
        <v>45</v>
      </c>
      <c r="I134" s="126"/>
      <c r="J134" s="12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6" ht="30" customHeight="1" x14ac:dyDescent="0.3">
      <c r="A135" s="125"/>
      <c r="B135" s="130">
        <f>E18</f>
        <v>0</v>
      </c>
      <c r="C135" s="157">
        <f>SUM(D35+H35+D52+H52+D67)</f>
        <v>0</v>
      </c>
      <c r="D135" s="156"/>
      <c r="E135" s="130">
        <f>SUM(F82)</f>
        <v>0</v>
      </c>
      <c r="F135" s="157">
        <f>SUM(C105+F105+I105+C126+F126)</f>
        <v>0</v>
      </c>
      <c r="G135" s="156"/>
      <c r="H135" s="131">
        <f>SUM(B135:G135)</f>
        <v>0</v>
      </c>
      <c r="I135" s="126"/>
      <c r="J135" s="12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6" ht="13.5" customHeight="1" x14ac:dyDescent="0.3">
      <c r="A136" s="132"/>
      <c r="B136" s="133"/>
      <c r="C136" s="133"/>
      <c r="D136" s="133"/>
      <c r="E136" s="133"/>
      <c r="F136" s="133"/>
      <c r="G136" s="133"/>
      <c r="H136" s="133"/>
      <c r="I136" s="133"/>
      <c r="J136" s="13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69.75" customHeight="1" x14ac:dyDescent="0.3">
      <c r="A138" s="1"/>
      <c r="B138" s="1"/>
      <c r="C138" s="1"/>
      <c r="D138" s="135" t="s">
        <v>60</v>
      </c>
      <c r="E138" s="136" t="s">
        <v>8</v>
      </c>
      <c r="F138" s="137" t="s">
        <v>61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 x14ac:dyDescent="0.3">
      <c r="A139" s="1"/>
      <c r="B139" s="1"/>
      <c r="C139" s="1"/>
      <c r="D139" s="138">
        <f>SUM(I2:I14)</f>
        <v>0</v>
      </c>
      <c r="E139" s="139">
        <f>SUM(B135:F135)</f>
        <v>0</v>
      </c>
      <c r="F139" s="140" t="str">
        <f>IF(D139&lt;=E139,"ORS à jour","Revoir ORS")</f>
        <v>ORS à jour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55000000000000004">
      <c r="A141" s="1"/>
      <c r="B141" s="147">
        <f>B3</f>
        <v>0</v>
      </c>
      <c r="C141" s="148"/>
      <c r="D141" s="1"/>
      <c r="E141" s="149">
        <f>D3</f>
        <v>0</v>
      </c>
      <c r="F141" s="148"/>
      <c r="G141" s="14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48">
    <mergeCell ref="D3:E3"/>
    <mergeCell ref="D7:E7"/>
    <mergeCell ref="G8:H8"/>
    <mergeCell ref="A9:B9"/>
    <mergeCell ref="G9:H9"/>
    <mergeCell ref="G10:H11"/>
    <mergeCell ref="I10:I11"/>
    <mergeCell ref="C9:E9"/>
    <mergeCell ref="B11:E12"/>
    <mergeCell ref="G12:G14"/>
    <mergeCell ref="H12:H14"/>
    <mergeCell ref="I12:I14"/>
    <mergeCell ref="A14:B19"/>
    <mergeCell ref="C18:D18"/>
    <mergeCell ref="B20:H21"/>
    <mergeCell ref="B22:D22"/>
    <mergeCell ref="F22:H22"/>
    <mergeCell ref="B35:C35"/>
    <mergeCell ref="F35:G35"/>
    <mergeCell ref="B39:D39"/>
    <mergeCell ref="F39:H39"/>
    <mergeCell ref="B52:C52"/>
    <mergeCell ref="F52:G52"/>
    <mergeCell ref="B54:D54"/>
    <mergeCell ref="F59:G65"/>
    <mergeCell ref="B67:C67"/>
    <mergeCell ref="B70:G70"/>
    <mergeCell ref="C72:D72"/>
    <mergeCell ref="C81:D81"/>
    <mergeCell ref="B90:C90"/>
    <mergeCell ref="E90:F90"/>
    <mergeCell ref="H90:I90"/>
    <mergeCell ref="C73:D73"/>
    <mergeCell ref="C74:D74"/>
    <mergeCell ref="C75:D75"/>
    <mergeCell ref="C78:D78"/>
    <mergeCell ref="C79:D79"/>
    <mergeCell ref="C80:D80"/>
    <mergeCell ref="C82:E82"/>
    <mergeCell ref="B141:C141"/>
    <mergeCell ref="E141:G141"/>
    <mergeCell ref="B111:C111"/>
    <mergeCell ref="E111:F111"/>
    <mergeCell ref="B132:G132"/>
    <mergeCell ref="C134:D134"/>
    <mergeCell ref="F134:G134"/>
    <mergeCell ref="C135:D135"/>
    <mergeCell ref="F135:G135"/>
  </mergeCells>
  <dataValidations count="9">
    <dataValidation type="list" allowBlank="1" showInputMessage="1" showErrorMessage="1" prompt=" - " sqref="C25:C34 G25:G34 C42:C51 C57:C66" xr:uid="{00000000-0002-0000-0800-000000000000}">
      <formula1>"Concertations,Parents,PPS,Autre"</formula1>
    </dataValidation>
    <dataValidation type="list" allowBlank="1" showInputMessage="1" showErrorMessage="1" prompt=" - " sqref="I7" xr:uid="{00000000-0002-0000-0800-000001000000}">
      <formula1>"27"</formula1>
    </dataValidation>
    <dataValidation type="list" allowBlank="1" showInputMessage="1" showErrorMessage="1" prompt=" - " sqref="I8:I10" xr:uid="{00000000-0002-0000-0800-000002000000}">
      <formula1>"-36"</formula1>
    </dataValidation>
    <dataValidation type="list" allowBlank="1" showInputMessage="1" showErrorMessage="1" prompt=" - " sqref="I2 I12" xr:uid="{00000000-0002-0000-0800-000003000000}">
      <formula1>"108"</formula1>
    </dataValidation>
    <dataValidation type="list" allowBlank="1" showInputMessage="1" showErrorMessage="1" prompt=" - " sqref="I3" xr:uid="{00000000-0002-0000-0800-000004000000}">
      <formula1>"87"</formula1>
    </dataValidation>
    <dataValidation type="list" allowBlank="1" showInputMessage="1" showErrorMessage="1" prompt=" - " sqref="I5" xr:uid="{00000000-0002-0000-0800-000005000000}">
      <formula1>"54"</formula1>
    </dataValidation>
    <dataValidation type="list" allowBlank="1" showInputMessage="1" showErrorMessage="1" prompt="Cliquez ici et saisissez une valeur dans la liste des éléments" sqref="I6" xr:uid="{00000000-0002-0000-0800-000006000000}">
      <formula1>"36"</formula1>
    </dataValidation>
    <dataValidation type="list" allowBlank="1" showInputMessage="1" showErrorMessage="1" prompt=" - " sqref="I4" xr:uid="{00000000-0002-0000-0800-000007000000}">
      <formula1>"81"</formula1>
    </dataValidation>
    <dataValidation type="list" allowBlank="1" showInputMessage="1" showErrorMessage="1" prompt=" - " sqref="G42:G51" xr:uid="{00000000-0002-0000-0800-000009000000}">
      <formula1>"Concertations,Parents,PPS,Liste"</formula1>
    </dataValidation>
  </dataValidations>
  <pageMargins left="0.70866141732283472" right="0.70866141732283472" top="0.74803149606299213" bottom="0.74803149606299213" header="0" footer="0"/>
  <pageSetup fitToHeight="0" orientation="portrait"/>
  <headerFooter>
    <oddHeader>&amp;L &amp;CREPARTITION DES 108H&amp;RANNEE 2024/2025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955"/>
  <sheetViews>
    <sheetView workbookViewId="0">
      <selection activeCell="P30" sqref="P30"/>
    </sheetView>
  </sheetViews>
  <sheetFormatPr baseColWidth="10" defaultColWidth="11.15234375" defaultRowHeight="15" customHeight="1" x14ac:dyDescent="0.3"/>
  <cols>
    <col min="1" max="1" width="10.3828125" customWidth="1"/>
    <col min="2" max="2" width="16" customWidth="1"/>
    <col min="3" max="3" width="12.3828125" customWidth="1"/>
    <col min="4" max="4" width="10.84375" customWidth="1"/>
    <col min="5" max="5" width="11.84375" customWidth="1"/>
    <col min="6" max="6" width="13.4609375" customWidth="1"/>
    <col min="7" max="7" width="13.84375" customWidth="1"/>
    <col min="8" max="8" width="11.84375" customWidth="1"/>
    <col min="9" max="9" width="9.61328125" customWidth="1"/>
    <col min="10" max="10" width="1.84375" customWidth="1"/>
    <col min="11" max="11" width="10.84375" customWidth="1"/>
    <col min="12" max="26" width="10" customWidth="1"/>
  </cols>
  <sheetData>
    <row r="1" spans="1:26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4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6"/>
      <c r="B2" s="17"/>
      <c r="C2" s="17"/>
      <c r="D2" s="17"/>
      <c r="E2" s="18"/>
      <c r="F2" s="15"/>
      <c r="G2" s="19"/>
      <c r="H2" s="20">
        <v>1</v>
      </c>
      <c r="I2" s="21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23" t="s">
        <v>32</v>
      </c>
      <c r="B3" s="24">
        <f>Récapitulatif!B9</f>
        <v>0</v>
      </c>
      <c r="C3" s="25" t="s">
        <v>33</v>
      </c>
      <c r="D3" s="186">
        <f>Récapitulatif!C9</f>
        <v>0</v>
      </c>
      <c r="E3" s="146"/>
      <c r="F3" s="15"/>
      <c r="G3" s="26" t="s">
        <v>34</v>
      </c>
      <c r="H3" s="27">
        <v>0.8</v>
      </c>
      <c r="I3" s="28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29" t="s">
        <v>35</v>
      </c>
      <c r="B4" s="30"/>
      <c r="C4" s="30"/>
      <c r="D4" s="30"/>
      <c r="E4" s="31"/>
      <c r="F4" s="15"/>
      <c r="G4" s="32"/>
      <c r="H4" s="27">
        <v>0.75</v>
      </c>
      <c r="I4" s="28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29"/>
      <c r="B5" s="30"/>
      <c r="C5" s="30"/>
      <c r="D5" s="30"/>
      <c r="E5" s="31"/>
      <c r="F5" s="15"/>
      <c r="G5" s="32"/>
      <c r="H5" s="27">
        <v>0.5</v>
      </c>
      <c r="I5" s="28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33"/>
      <c r="B6" s="34"/>
      <c r="C6" s="35"/>
      <c r="D6" s="36"/>
      <c r="E6" s="37"/>
      <c r="F6" s="15"/>
      <c r="G6" s="32"/>
      <c r="H6" s="27">
        <v>0.33</v>
      </c>
      <c r="I6" s="28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33" t="s">
        <v>36</v>
      </c>
      <c r="B7" s="38">
        <f>Récapitulatif!C1</f>
        <v>0</v>
      </c>
      <c r="C7" s="35" t="s">
        <v>2</v>
      </c>
      <c r="D7" s="186">
        <f>Récapitulatif!E1</f>
        <v>0</v>
      </c>
      <c r="E7" s="146"/>
      <c r="F7" s="15"/>
      <c r="G7" s="32"/>
      <c r="H7" s="27">
        <v>0.25</v>
      </c>
      <c r="I7" s="28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3">
      <c r="A8" s="29"/>
      <c r="B8" s="30"/>
      <c r="C8" s="30"/>
      <c r="D8" s="30"/>
      <c r="E8" s="31"/>
      <c r="F8" s="15"/>
      <c r="G8" s="199" t="s">
        <v>37</v>
      </c>
      <c r="H8" s="142"/>
      <c r="I8" s="39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3">
      <c r="A9" s="200" t="s">
        <v>38</v>
      </c>
      <c r="B9" s="156"/>
      <c r="C9" s="186" t="str">
        <f>Récapitulatif!H1</f>
        <v>Segré</v>
      </c>
      <c r="D9" s="187"/>
      <c r="E9" s="146"/>
      <c r="F9" s="15"/>
      <c r="G9" s="199" t="s">
        <v>39</v>
      </c>
      <c r="H9" s="142"/>
      <c r="I9" s="39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40"/>
      <c r="B10" s="41"/>
      <c r="C10" s="42"/>
      <c r="D10" s="42"/>
      <c r="E10" s="43"/>
      <c r="F10" s="44"/>
      <c r="G10" s="180" t="s">
        <v>40</v>
      </c>
      <c r="H10" s="181"/>
      <c r="I10" s="184"/>
      <c r="J10" s="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45"/>
      <c r="B11" s="188" t="s">
        <v>41</v>
      </c>
      <c r="C11" s="189"/>
      <c r="D11" s="189"/>
      <c r="E11" s="164"/>
      <c r="F11" s="44"/>
      <c r="G11" s="182"/>
      <c r="H11" s="183"/>
      <c r="I11" s="185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45"/>
      <c r="B12" s="167"/>
      <c r="C12" s="179"/>
      <c r="D12" s="179"/>
      <c r="E12" s="168"/>
      <c r="F12" s="44"/>
      <c r="G12" s="190"/>
      <c r="H12" s="193"/>
      <c r="I12" s="194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45"/>
      <c r="B13" s="46"/>
      <c r="C13" s="44"/>
      <c r="D13" s="44"/>
      <c r="E13" s="44"/>
      <c r="F13" s="44"/>
      <c r="G13" s="191"/>
      <c r="H13" s="191"/>
      <c r="I13" s="19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195"/>
      <c r="B14" s="164"/>
      <c r="C14" s="47" t="s">
        <v>42</v>
      </c>
      <c r="D14" s="48" t="s">
        <v>43</v>
      </c>
      <c r="E14" s="49" t="s">
        <v>44</v>
      </c>
      <c r="F14" s="44"/>
      <c r="G14" s="192"/>
      <c r="H14" s="192"/>
      <c r="I14" s="19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196"/>
      <c r="B15" s="166"/>
      <c r="C15" s="50"/>
      <c r="D15" s="51"/>
      <c r="E15" s="52"/>
      <c r="F15" s="44"/>
      <c r="G15" s="15"/>
      <c r="H15" s="15"/>
      <c r="I15" s="15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196"/>
      <c r="B16" s="166"/>
      <c r="C16" s="53"/>
      <c r="D16" s="54"/>
      <c r="E16" s="55"/>
      <c r="F16" s="44"/>
      <c r="G16" s="56" t="str">
        <f>Récapitulatif!D23</f>
        <v>2025-2026</v>
      </c>
      <c r="H16" s="15"/>
      <c r="I16" s="15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96"/>
      <c r="B17" s="166"/>
      <c r="C17" s="53"/>
      <c r="D17" s="54"/>
      <c r="E17" s="57"/>
      <c r="F17" s="44"/>
      <c r="G17" s="44"/>
      <c r="H17" s="15"/>
      <c r="I17" s="15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196"/>
      <c r="B18" s="166"/>
      <c r="C18" s="198" t="s">
        <v>45</v>
      </c>
      <c r="D18" s="162"/>
      <c r="E18" s="58">
        <f>SUM(E15:E17)</f>
        <v>0</v>
      </c>
      <c r="F18" s="44"/>
      <c r="G18" s="44"/>
      <c r="H18" s="15"/>
      <c r="I18" s="15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182"/>
      <c r="B19" s="197"/>
      <c r="C19" s="59"/>
      <c r="D19" s="59"/>
      <c r="E19" s="59"/>
      <c r="F19" s="59"/>
      <c r="G19" s="59"/>
      <c r="H19" s="60"/>
      <c r="I19" s="60"/>
      <c r="J19" s="6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6"/>
      <c r="B20" s="176" t="s">
        <v>67</v>
      </c>
      <c r="C20" s="177"/>
      <c r="D20" s="177"/>
      <c r="E20" s="177"/>
      <c r="F20" s="177"/>
      <c r="G20" s="177"/>
      <c r="H20" s="178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A21" s="62"/>
      <c r="B21" s="167"/>
      <c r="C21" s="179"/>
      <c r="D21" s="179"/>
      <c r="E21" s="179"/>
      <c r="F21" s="179"/>
      <c r="G21" s="179"/>
      <c r="H21" s="168"/>
      <c r="I21" s="30"/>
      <c r="J21" s="3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5">
      <c r="A22" s="62"/>
      <c r="B22" s="158" t="s">
        <v>47</v>
      </c>
      <c r="C22" s="175"/>
      <c r="D22" s="156"/>
      <c r="E22" s="63"/>
      <c r="F22" s="158" t="s">
        <v>48</v>
      </c>
      <c r="G22" s="175"/>
      <c r="H22" s="156"/>
      <c r="I22" s="30"/>
      <c r="J22" s="3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62"/>
      <c r="B23" s="30"/>
      <c r="C23" s="30"/>
      <c r="D23" s="30"/>
      <c r="E23" s="30"/>
      <c r="F23" s="30"/>
      <c r="G23" s="30"/>
      <c r="H23" s="30"/>
      <c r="I23" s="30"/>
      <c r="J23" s="3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62"/>
      <c r="B24" s="64" t="s">
        <v>42</v>
      </c>
      <c r="C24" s="65" t="s">
        <v>49</v>
      </c>
      <c r="D24" s="66" t="s">
        <v>44</v>
      </c>
      <c r="E24" s="30"/>
      <c r="F24" s="67" t="s">
        <v>42</v>
      </c>
      <c r="G24" s="68" t="s">
        <v>49</v>
      </c>
      <c r="H24" s="69" t="s">
        <v>44</v>
      </c>
      <c r="I24" s="30"/>
      <c r="J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62"/>
      <c r="B25" s="53"/>
      <c r="C25" s="70"/>
      <c r="D25" s="71"/>
      <c r="E25" s="30"/>
      <c r="F25" s="53"/>
      <c r="G25" s="70"/>
      <c r="H25" s="55"/>
      <c r="I25" s="30"/>
      <c r="J25" s="3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62"/>
      <c r="B26" s="53"/>
      <c r="C26" s="70"/>
      <c r="D26" s="71"/>
      <c r="E26" s="30"/>
      <c r="F26" s="53"/>
      <c r="G26" s="70"/>
      <c r="H26" s="55"/>
      <c r="I26" s="30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62"/>
      <c r="B27" s="53"/>
      <c r="C27" s="70"/>
      <c r="D27" s="71"/>
      <c r="E27" s="30"/>
      <c r="F27" s="53"/>
      <c r="G27" s="70"/>
      <c r="H27" s="55"/>
      <c r="I27" s="30"/>
      <c r="J27" s="3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62"/>
      <c r="B28" s="53"/>
      <c r="C28" s="70"/>
      <c r="D28" s="71"/>
      <c r="E28" s="30"/>
      <c r="F28" s="53"/>
      <c r="G28" s="70"/>
      <c r="H28" s="55"/>
      <c r="I28" s="30"/>
      <c r="J28" s="3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62"/>
      <c r="B29" s="53"/>
      <c r="C29" s="70"/>
      <c r="D29" s="71"/>
      <c r="E29" s="30"/>
      <c r="F29" s="53"/>
      <c r="G29" s="70"/>
      <c r="H29" s="55"/>
      <c r="I29" s="30"/>
      <c r="J29" s="3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62"/>
      <c r="B30" s="53"/>
      <c r="C30" s="70"/>
      <c r="D30" s="71"/>
      <c r="E30" s="30"/>
      <c r="F30" s="53"/>
      <c r="G30" s="70"/>
      <c r="H30" s="55"/>
      <c r="I30" s="30"/>
      <c r="J30" s="3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62"/>
      <c r="B31" s="53"/>
      <c r="C31" s="70"/>
      <c r="D31" s="71"/>
      <c r="E31" s="30"/>
      <c r="F31" s="53"/>
      <c r="G31" s="70"/>
      <c r="H31" s="55"/>
      <c r="I31" s="30"/>
      <c r="J31" s="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62"/>
      <c r="B32" s="53"/>
      <c r="C32" s="70"/>
      <c r="D32" s="71"/>
      <c r="E32" s="30"/>
      <c r="F32" s="53"/>
      <c r="G32" s="70"/>
      <c r="H32" s="55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62"/>
      <c r="B33" s="53"/>
      <c r="C33" s="70"/>
      <c r="D33" s="71"/>
      <c r="E33" s="30"/>
      <c r="F33" s="53"/>
      <c r="G33" s="70"/>
      <c r="H33" s="55"/>
      <c r="I33" s="30"/>
      <c r="J33" s="3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62"/>
      <c r="B34" s="53"/>
      <c r="C34" s="70"/>
      <c r="D34" s="71"/>
      <c r="E34" s="30"/>
      <c r="F34" s="53"/>
      <c r="G34" s="70"/>
      <c r="H34" s="55"/>
      <c r="I34" s="30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62"/>
      <c r="B35" s="169" t="s">
        <v>45</v>
      </c>
      <c r="C35" s="162"/>
      <c r="D35" s="58">
        <f>SUM(D25:D34)</f>
        <v>0</v>
      </c>
      <c r="E35" s="30"/>
      <c r="F35" s="169" t="s">
        <v>45</v>
      </c>
      <c r="G35" s="162"/>
      <c r="H35" s="58">
        <f>SUM(H25:H34)</f>
        <v>0</v>
      </c>
      <c r="I35" s="30"/>
      <c r="J35" s="3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40"/>
      <c r="B36" s="41"/>
      <c r="C36" s="42"/>
      <c r="D36" s="42"/>
      <c r="E36" s="42"/>
      <c r="F36" s="42"/>
      <c r="G36" s="42"/>
      <c r="H36" s="72"/>
      <c r="I36" s="72"/>
      <c r="J36" s="7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74"/>
      <c r="C37" s="75"/>
      <c r="D37" s="75"/>
      <c r="E37" s="75"/>
      <c r="F37" s="75"/>
      <c r="G37" s="7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6"/>
      <c r="B38" s="76"/>
      <c r="C38" s="77"/>
      <c r="D38" s="77"/>
      <c r="E38" s="77"/>
      <c r="F38" s="77"/>
      <c r="G38" s="77"/>
      <c r="H38" s="17"/>
      <c r="I38" s="17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5">
      <c r="A39" s="62"/>
      <c r="B39" s="158" t="s">
        <v>50</v>
      </c>
      <c r="C39" s="175"/>
      <c r="D39" s="156"/>
      <c r="E39" s="30"/>
      <c r="F39" s="158" t="s">
        <v>51</v>
      </c>
      <c r="G39" s="175"/>
      <c r="H39" s="156"/>
      <c r="I39" s="30"/>
      <c r="J39" s="3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62"/>
      <c r="B40" s="30"/>
      <c r="C40" s="30"/>
      <c r="D40" s="30"/>
      <c r="E40" s="30"/>
      <c r="F40" s="30"/>
      <c r="G40" s="30"/>
      <c r="H40" s="30"/>
      <c r="I40" s="30"/>
      <c r="J40" s="3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62"/>
      <c r="B41" s="78" t="s">
        <v>42</v>
      </c>
      <c r="C41" s="79" t="s">
        <v>49</v>
      </c>
      <c r="D41" s="80" t="s">
        <v>44</v>
      </c>
      <c r="E41" s="30"/>
      <c r="F41" s="81" t="s">
        <v>42</v>
      </c>
      <c r="G41" s="82" t="s">
        <v>49</v>
      </c>
      <c r="H41" s="83" t="s">
        <v>44</v>
      </c>
      <c r="I41" s="30"/>
      <c r="J41" s="3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62"/>
      <c r="B42" s="53"/>
      <c r="C42" s="70"/>
      <c r="D42" s="55"/>
      <c r="E42" s="30"/>
      <c r="F42" s="53"/>
      <c r="G42" s="70"/>
      <c r="H42" s="55"/>
      <c r="I42" s="30"/>
      <c r="J42" s="3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62"/>
      <c r="B43" s="53"/>
      <c r="C43" s="70"/>
      <c r="D43" s="55"/>
      <c r="E43" s="30"/>
      <c r="F43" s="53"/>
      <c r="G43" s="70"/>
      <c r="H43" s="55"/>
      <c r="I43" s="30"/>
      <c r="J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62"/>
      <c r="B44" s="53"/>
      <c r="C44" s="70"/>
      <c r="D44" s="55"/>
      <c r="E44" s="30"/>
      <c r="F44" s="53"/>
      <c r="G44" s="70"/>
      <c r="H44" s="55"/>
      <c r="I44" s="30"/>
      <c r="J44" s="3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62"/>
      <c r="B45" s="53"/>
      <c r="C45" s="70"/>
      <c r="D45" s="55"/>
      <c r="E45" s="30"/>
      <c r="F45" s="53"/>
      <c r="G45" s="70"/>
      <c r="H45" s="55"/>
      <c r="I45" s="30"/>
      <c r="J45" s="3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62"/>
      <c r="B46" s="53"/>
      <c r="C46" s="70"/>
      <c r="D46" s="55"/>
      <c r="E46" s="30"/>
      <c r="F46" s="53"/>
      <c r="G46" s="70"/>
      <c r="H46" s="55"/>
      <c r="I46" s="30"/>
      <c r="J46" s="3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62"/>
      <c r="B47" s="53"/>
      <c r="C47" s="70"/>
      <c r="D47" s="55"/>
      <c r="E47" s="30"/>
      <c r="F47" s="53"/>
      <c r="G47" s="70"/>
      <c r="H47" s="55"/>
      <c r="I47" s="30"/>
      <c r="J47" s="3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62"/>
      <c r="B48" s="53"/>
      <c r="C48" s="70"/>
      <c r="D48" s="55"/>
      <c r="E48" s="30"/>
      <c r="F48" s="53"/>
      <c r="G48" s="70"/>
      <c r="H48" s="55"/>
      <c r="I48" s="30"/>
      <c r="J48" s="3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62"/>
      <c r="B49" s="53"/>
      <c r="C49" s="70"/>
      <c r="D49" s="55"/>
      <c r="E49" s="30"/>
      <c r="F49" s="53"/>
      <c r="G49" s="70"/>
      <c r="H49" s="55"/>
      <c r="I49" s="30"/>
      <c r="J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62"/>
      <c r="B50" s="53"/>
      <c r="C50" s="70"/>
      <c r="D50" s="55"/>
      <c r="E50" s="30"/>
      <c r="F50" s="53"/>
      <c r="G50" s="70"/>
      <c r="H50" s="55"/>
      <c r="I50" s="30"/>
      <c r="J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62"/>
      <c r="B51" s="53"/>
      <c r="C51" s="70"/>
      <c r="D51" s="55"/>
      <c r="E51" s="30"/>
      <c r="F51" s="53"/>
      <c r="G51" s="70"/>
      <c r="H51" s="55"/>
      <c r="I51" s="30"/>
      <c r="J51" s="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62"/>
      <c r="B52" s="169" t="s">
        <v>45</v>
      </c>
      <c r="C52" s="162"/>
      <c r="D52" s="58">
        <f>SUM(D42:D51)</f>
        <v>0</v>
      </c>
      <c r="E52" s="30"/>
      <c r="F52" s="169" t="s">
        <v>45</v>
      </c>
      <c r="G52" s="162"/>
      <c r="H52" s="58">
        <f>SUM(H42:H51)</f>
        <v>0</v>
      </c>
      <c r="I52" s="30"/>
      <c r="J52" s="3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62"/>
      <c r="B53" s="84"/>
      <c r="C53" s="85"/>
      <c r="D53" s="85"/>
      <c r="E53" s="85"/>
      <c r="F53" s="85"/>
      <c r="G53" s="85"/>
      <c r="H53" s="30"/>
      <c r="I53" s="30"/>
      <c r="J53" s="3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5">
      <c r="A54" s="62"/>
      <c r="B54" s="158" t="s">
        <v>52</v>
      </c>
      <c r="C54" s="175"/>
      <c r="D54" s="156"/>
      <c r="E54" s="63"/>
      <c r="F54" s="30"/>
      <c r="G54" s="30"/>
      <c r="H54" s="30"/>
      <c r="I54" s="30"/>
      <c r="J54" s="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62"/>
      <c r="B55" s="30"/>
      <c r="C55" s="30"/>
      <c r="D55" s="30"/>
      <c r="E55" s="30"/>
      <c r="F55" s="30"/>
      <c r="G55" s="30"/>
      <c r="H55" s="30"/>
      <c r="I55" s="30"/>
      <c r="J55" s="3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62"/>
      <c r="B56" s="86" t="s">
        <v>42</v>
      </c>
      <c r="C56" s="87" t="s">
        <v>49</v>
      </c>
      <c r="D56" s="88" t="s">
        <v>44</v>
      </c>
      <c r="E56" s="30"/>
      <c r="F56" s="30"/>
      <c r="G56" s="30"/>
      <c r="H56" s="30"/>
      <c r="I56" s="30"/>
      <c r="J56" s="3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62"/>
      <c r="B57" s="53"/>
      <c r="C57" s="70"/>
      <c r="D57" s="55"/>
      <c r="E57" s="30"/>
      <c r="F57" s="30"/>
      <c r="G57" s="30"/>
      <c r="H57" s="30"/>
      <c r="I57" s="30"/>
      <c r="J57" s="3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62"/>
      <c r="B58" s="53"/>
      <c r="C58" s="70"/>
      <c r="D58" s="55"/>
      <c r="E58" s="30"/>
      <c r="F58" s="30"/>
      <c r="G58" s="30"/>
      <c r="H58" s="30"/>
      <c r="I58" s="30"/>
      <c r="J58" s="3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62"/>
      <c r="B59" s="53"/>
      <c r="C59" s="70"/>
      <c r="D59" s="55"/>
      <c r="E59" s="30"/>
      <c r="F59" s="163"/>
      <c r="G59" s="164"/>
      <c r="H59" s="30"/>
      <c r="I59" s="30"/>
      <c r="J59" s="3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62"/>
      <c r="B60" s="53"/>
      <c r="C60" s="70"/>
      <c r="D60" s="55"/>
      <c r="E60" s="30"/>
      <c r="F60" s="165"/>
      <c r="G60" s="166"/>
      <c r="H60" s="30"/>
      <c r="I60" s="30"/>
      <c r="J60" s="3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62"/>
      <c r="B61" s="53"/>
      <c r="C61" s="70"/>
      <c r="D61" s="55"/>
      <c r="E61" s="30"/>
      <c r="F61" s="165"/>
      <c r="G61" s="166"/>
      <c r="H61" s="30"/>
      <c r="I61" s="30"/>
      <c r="J61" s="3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62"/>
      <c r="B62" s="53"/>
      <c r="C62" s="70"/>
      <c r="D62" s="55"/>
      <c r="E62" s="30"/>
      <c r="F62" s="165"/>
      <c r="G62" s="166"/>
      <c r="H62" s="30"/>
      <c r="I62" s="30"/>
      <c r="J62" s="3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62"/>
      <c r="B63" s="53"/>
      <c r="C63" s="70"/>
      <c r="D63" s="55"/>
      <c r="E63" s="30"/>
      <c r="F63" s="165"/>
      <c r="G63" s="166"/>
      <c r="H63" s="30"/>
      <c r="I63" s="30"/>
      <c r="J63" s="3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62"/>
      <c r="B64" s="53"/>
      <c r="C64" s="70"/>
      <c r="D64" s="55"/>
      <c r="E64" s="30"/>
      <c r="F64" s="165"/>
      <c r="G64" s="166"/>
      <c r="H64" s="30"/>
      <c r="I64" s="30"/>
      <c r="J64" s="3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62"/>
      <c r="B65" s="53"/>
      <c r="C65" s="70"/>
      <c r="D65" s="55"/>
      <c r="E65" s="30"/>
      <c r="F65" s="167"/>
      <c r="G65" s="168"/>
      <c r="H65" s="30"/>
      <c r="I65" s="30"/>
      <c r="J65" s="3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62"/>
      <c r="B66" s="53"/>
      <c r="C66" s="70"/>
      <c r="D66" s="55"/>
      <c r="E66" s="30"/>
      <c r="F66" s="30"/>
      <c r="G66" s="30"/>
      <c r="H66" s="30"/>
      <c r="I66" s="30"/>
      <c r="J66" s="3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62"/>
      <c r="B67" s="169" t="s">
        <v>45</v>
      </c>
      <c r="C67" s="162"/>
      <c r="D67" s="58">
        <f>SUM(D57:D66)</f>
        <v>0</v>
      </c>
      <c r="E67" s="30"/>
      <c r="F67" s="30"/>
      <c r="G67" s="30"/>
      <c r="H67" s="30"/>
      <c r="I67" s="30"/>
      <c r="J67" s="3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40"/>
      <c r="B68" s="72"/>
      <c r="C68" s="72"/>
      <c r="D68" s="72"/>
      <c r="E68" s="72"/>
      <c r="F68" s="72"/>
      <c r="G68" s="72"/>
      <c r="H68" s="72"/>
      <c r="I68" s="72"/>
      <c r="J68" s="3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89"/>
      <c r="B69" s="15"/>
      <c r="C69" s="15"/>
      <c r="D69" s="15"/>
      <c r="E69" s="15"/>
      <c r="F69" s="15"/>
      <c r="G69" s="15"/>
      <c r="H69" s="15"/>
      <c r="I69" s="15"/>
      <c r="J69" s="15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3">
      <c r="A70" s="90"/>
      <c r="B70" s="170" t="s">
        <v>53</v>
      </c>
      <c r="C70" s="171"/>
      <c r="D70" s="171"/>
      <c r="E70" s="171"/>
      <c r="F70" s="171"/>
      <c r="G70" s="172"/>
      <c r="H70" s="91"/>
      <c r="I70" s="91"/>
      <c r="J70" s="9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90"/>
      <c r="B71" s="62"/>
      <c r="C71" s="30"/>
      <c r="D71" s="30"/>
      <c r="E71" s="30"/>
      <c r="F71" s="30"/>
      <c r="G71" s="92"/>
      <c r="H71" s="91"/>
      <c r="I71" s="91"/>
      <c r="J71" s="9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90"/>
      <c r="B72" s="62"/>
      <c r="C72" s="173" t="s">
        <v>54</v>
      </c>
      <c r="D72" s="174"/>
      <c r="E72" s="93" t="s">
        <v>42</v>
      </c>
      <c r="F72" s="94" t="s">
        <v>44</v>
      </c>
      <c r="G72" s="92"/>
      <c r="H72" s="91"/>
      <c r="I72" s="91"/>
      <c r="J72" s="9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90"/>
      <c r="B73" s="62"/>
      <c r="C73" s="159"/>
      <c r="D73" s="142"/>
      <c r="E73" s="95"/>
      <c r="F73" s="96"/>
      <c r="G73" s="92"/>
      <c r="H73" s="91"/>
      <c r="I73" s="91"/>
      <c r="J73" s="9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90"/>
      <c r="B74" s="62"/>
      <c r="C74" s="159"/>
      <c r="D74" s="142"/>
      <c r="E74" s="95"/>
      <c r="F74" s="96"/>
      <c r="G74" s="92"/>
      <c r="H74" s="91"/>
      <c r="I74" s="91"/>
      <c r="J74" s="9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90"/>
      <c r="B75" s="62"/>
      <c r="C75" s="159"/>
      <c r="D75" s="142"/>
      <c r="E75" s="95"/>
      <c r="F75" s="96"/>
      <c r="G75" s="92"/>
      <c r="H75" s="91"/>
      <c r="I75" s="91"/>
      <c r="J75" s="9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90"/>
      <c r="B76" s="62"/>
      <c r="C76" s="97"/>
      <c r="D76" s="98"/>
      <c r="E76" s="95"/>
      <c r="F76" s="96"/>
      <c r="G76" s="92"/>
      <c r="H76" s="91"/>
      <c r="I76" s="91"/>
      <c r="J76" s="9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90"/>
      <c r="B77" s="62"/>
      <c r="C77" s="97"/>
      <c r="D77" s="98"/>
      <c r="E77" s="95"/>
      <c r="F77" s="96"/>
      <c r="G77" s="92"/>
      <c r="H77" s="91"/>
      <c r="I77" s="91"/>
      <c r="J77" s="9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90"/>
      <c r="B78" s="62"/>
      <c r="C78" s="159"/>
      <c r="D78" s="142"/>
      <c r="E78" s="95"/>
      <c r="F78" s="96"/>
      <c r="G78" s="92"/>
      <c r="H78" s="91"/>
      <c r="I78" s="91"/>
      <c r="J78" s="9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90"/>
      <c r="B79" s="62"/>
      <c r="C79" s="159"/>
      <c r="D79" s="142"/>
      <c r="E79" s="95"/>
      <c r="F79" s="96"/>
      <c r="G79" s="92"/>
      <c r="H79" s="91"/>
      <c r="I79" s="91"/>
      <c r="J79" s="9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90"/>
      <c r="B80" s="62"/>
      <c r="C80" s="159"/>
      <c r="D80" s="142"/>
      <c r="E80" s="95"/>
      <c r="F80" s="96"/>
      <c r="G80" s="92"/>
      <c r="H80" s="91"/>
      <c r="I80" s="91"/>
      <c r="J80" s="9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90"/>
      <c r="B81" s="62"/>
      <c r="C81" s="159"/>
      <c r="D81" s="142"/>
      <c r="E81" s="95"/>
      <c r="F81" s="99"/>
      <c r="G81" s="92"/>
      <c r="H81" s="91"/>
      <c r="I81" s="91"/>
      <c r="J81" s="9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90"/>
      <c r="B82" s="62"/>
      <c r="C82" s="160" t="s">
        <v>45</v>
      </c>
      <c r="D82" s="161"/>
      <c r="E82" s="162"/>
      <c r="F82" s="100">
        <f>SUM(F73:F81)</f>
        <v>0</v>
      </c>
      <c r="G82" s="92"/>
      <c r="H82" s="91"/>
      <c r="I82" s="91"/>
      <c r="J82" s="9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90"/>
      <c r="B83" s="62"/>
      <c r="C83" s="30"/>
      <c r="D83" s="30"/>
      <c r="E83" s="30"/>
      <c r="F83" s="30"/>
      <c r="G83" s="92"/>
      <c r="H83" s="91"/>
      <c r="I83" s="91"/>
      <c r="J83" s="9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90"/>
      <c r="B84" s="40"/>
      <c r="C84" s="72"/>
      <c r="D84" s="72"/>
      <c r="E84" s="72"/>
      <c r="F84" s="72"/>
      <c r="G84" s="101"/>
      <c r="H84" s="91"/>
      <c r="I84" s="91"/>
      <c r="J84" s="9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90"/>
      <c r="B85" s="15"/>
      <c r="C85" s="15"/>
      <c r="D85" s="15"/>
      <c r="E85" s="15"/>
      <c r="F85" s="15"/>
      <c r="G85" s="91"/>
      <c r="H85" s="91"/>
      <c r="I85" s="91"/>
      <c r="J85" s="9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90"/>
      <c r="B86" s="15"/>
      <c r="C86" s="15"/>
      <c r="D86" s="15"/>
      <c r="E86" s="15"/>
      <c r="F86" s="15"/>
      <c r="G86" s="91"/>
      <c r="H86" s="91"/>
      <c r="I86" s="91"/>
      <c r="J86" s="9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90"/>
      <c r="B87" s="15"/>
      <c r="C87" s="15"/>
      <c r="D87" s="15"/>
      <c r="E87" s="15"/>
      <c r="F87" s="15"/>
      <c r="G87" s="91"/>
      <c r="H87" s="91"/>
      <c r="I87" s="91"/>
      <c r="J87" s="9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45">
      <c r="A88" s="16"/>
      <c r="B88" s="102" t="s">
        <v>55</v>
      </c>
      <c r="C88" s="103"/>
      <c r="D88" s="103"/>
      <c r="E88" s="103"/>
      <c r="F88" s="103"/>
      <c r="G88" s="103"/>
      <c r="H88" s="17"/>
      <c r="I88" s="17"/>
      <c r="J88" s="1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62"/>
      <c r="B89" s="30"/>
      <c r="C89" s="30"/>
      <c r="D89" s="30"/>
      <c r="E89" s="30"/>
      <c r="F89" s="30"/>
      <c r="G89" s="30"/>
      <c r="H89" s="30"/>
      <c r="I89" s="30"/>
      <c r="J89" s="3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5">
      <c r="A90" s="62"/>
      <c r="B90" s="158" t="s">
        <v>47</v>
      </c>
      <c r="C90" s="156"/>
      <c r="D90" s="30"/>
      <c r="E90" s="158" t="s">
        <v>48</v>
      </c>
      <c r="F90" s="156"/>
      <c r="G90" s="30"/>
      <c r="H90" s="158" t="s">
        <v>50</v>
      </c>
      <c r="I90" s="156"/>
      <c r="J90" s="3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62"/>
      <c r="B91" s="30"/>
      <c r="C91" s="30"/>
      <c r="D91" s="30"/>
      <c r="E91" s="30"/>
      <c r="F91" s="30"/>
      <c r="G91" s="30"/>
      <c r="H91" s="30"/>
      <c r="I91" s="30"/>
      <c r="J91" s="3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5">
      <c r="A92" s="62"/>
      <c r="B92" s="104" t="s">
        <v>42</v>
      </c>
      <c r="C92" s="105" t="s">
        <v>44</v>
      </c>
      <c r="D92" s="30"/>
      <c r="E92" s="106" t="s">
        <v>42</v>
      </c>
      <c r="F92" s="107" t="s">
        <v>44</v>
      </c>
      <c r="G92" s="30"/>
      <c r="H92" s="108" t="s">
        <v>42</v>
      </c>
      <c r="I92" s="109" t="s">
        <v>44</v>
      </c>
      <c r="J92" s="3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62"/>
      <c r="B93" s="110"/>
      <c r="C93" s="111"/>
      <c r="D93" s="112"/>
      <c r="E93" s="110"/>
      <c r="F93" s="111"/>
      <c r="G93" s="30"/>
      <c r="H93" s="110"/>
      <c r="I93" s="111"/>
      <c r="J93" s="3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62"/>
      <c r="B94" s="110"/>
      <c r="C94" s="111"/>
      <c r="D94" s="112"/>
      <c r="E94" s="110"/>
      <c r="F94" s="111"/>
      <c r="G94" s="112"/>
      <c r="H94" s="110"/>
      <c r="I94" s="111"/>
      <c r="J94" s="3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62"/>
      <c r="B95" s="110"/>
      <c r="C95" s="111"/>
      <c r="D95" s="112"/>
      <c r="E95" s="110"/>
      <c r="F95" s="111"/>
      <c r="G95" s="112"/>
      <c r="H95" s="110"/>
      <c r="I95" s="111"/>
      <c r="J95" s="3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62"/>
      <c r="B96" s="110"/>
      <c r="C96" s="111"/>
      <c r="D96" s="112"/>
      <c r="E96" s="110"/>
      <c r="F96" s="111"/>
      <c r="G96" s="112"/>
      <c r="H96" s="110"/>
      <c r="I96" s="111"/>
      <c r="J96" s="3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62"/>
      <c r="B97" s="110"/>
      <c r="C97" s="111"/>
      <c r="D97" s="112"/>
      <c r="E97" s="110"/>
      <c r="F97" s="111"/>
      <c r="G97" s="112"/>
      <c r="H97" s="110"/>
      <c r="I97" s="111"/>
      <c r="J97" s="3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62"/>
      <c r="B98" s="110"/>
      <c r="C98" s="111"/>
      <c r="D98" s="112"/>
      <c r="E98" s="110"/>
      <c r="F98" s="111"/>
      <c r="G98" s="112"/>
      <c r="H98" s="110"/>
      <c r="I98" s="111"/>
      <c r="J98" s="3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62"/>
      <c r="B99" s="110"/>
      <c r="C99" s="111"/>
      <c r="D99" s="112"/>
      <c r="E99" s="110"/>
      <c r="F99" s="111"/>
      <c r="G99" s="112"/>
      <c r="H99" s="110"/>
      <c r="I99" s="111"/>
      <c r="J99" s="3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62"/>
      <c r="B100" s="110"/>
      <c r="C100" s="111"/>
      <c r="D100" s="112"/>
      <c r="E100" s="110"/>
      <c r="F100" s="111"/>
      <c r="G100" s="112"/>
      <c r="H100" s="110"/>
      <c r="I100" s="111"/>
      <c r="J100" s="3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62"/>
      <c r="B101" s="110"/>
      <c r="C101" s="111"/>
      <c r="D101" s="112"/>
      <c r="E101" s="110"/>
      <c r="F101" s="111"/>
      <c r="G101" s="112"/>
      <c r="H101" s="110"/>
      <c r="I101" s="111"/>
      <c r="J101" s="3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62"/>
      <c r="B102" s="110"/>
      <c r="C102" s="111"/>
      <c r="D102" s="112"/>
      <c r="E102" s="110"/>
      <c r="F102" s="111"/>
      <c r="G102" s="112"/>
      <c r="H102" s="110"/>
      <c r="I102" s="111"/>
      <c r="J102" s="3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62"/>
      <c r="B103" s="110"/>
      <c r="C103" s="111"/>
      <c r="D103" s="112"/>
      <c r="E103" s="110"/>
      <c r="F103" s="111"/>
      <c r="G103" s="112"/>
      <c r="H103" s="110"/>
      <c r="I103" s="111"/>
      <c r="J103" s="3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62"/>
      <c r="B104" s="110"/>
      <c r="C104" s="111"/>
      <c r="D104" s="112"/>
      <c r="E104" s="110"/>
      <c r="F104" s="111"/>
      <c r="G104" s="112"/>
      <c r="H104" s="110"/>
      <c r="I104" s="111"/>
      <c r="J104" s="3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62"/>
      <c r="B105" s="113" t="s">
        <v>45</v>
      </c>
      <c r="C105" s="114">
        <f>SUM(C93:C104)</f>
        <v>0</v>
      </c>
      <c r="D105" s="112"/>
      <c r="E105" s="113" t="s">
        <v>45</v>
      </c>
      <c r="F105" s="114">
        <f>SUM(F93:F104)</f>
        <v>0</v>
      </c>
      <c r="G105" s="112"/>
      <c r="H105" s="113" t="s">
        <v>45</v>
      </c>
      <c r="I105" s="114">
        <f>SUM(I93:I104)</f>
        <v>0</v>
      </c>
      <c r="J105" s="3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62"/>
      <c r="B106" s="30"/>
      <c r="C106" s="30"/>
      <c r="D106" s="30"/>
      <c r="E106" s="30"/>
      <c r="F106" s="30"/>
      <c r="G106" s="30"/>
      <c r="H106" s="30"/>
      <c r="I106" s="30"/>
      <c r="J106" s="3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40"/>
      <c r="B107" s="72"/>
      <c r="C107" s="72"/>
      <c r="D107" s="72"/>
      <c r="E107" s="72"/>
      <c r="F107" s="72"/>
      <c r="G107" s="72"/>
      <c r="H107" s="72"/>
      <c r="I107" s="72"/>
      <c r="J107" s="7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5">
      <c r="A111" s="16"/>
      <c r="B111" s="150" t="s">
        <v>51</v>
      </c>
      <c r="C111" s="151"/>
      <c r="D111" s="17"/>
      <c r="E111" s="150" t="s">
        <v>52</v>
      </c>
      <c r="F111" s="151"/>
      <c r="G111" s="18"/>
      <c r="H111" s="15"/>
      <c r="I111" s="15"/>
      <c r="J111" s="15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62"/>
      <c r="B112" s="30"/>
      <c r="C112" s="30"/>
      <c r="D112" s="30"/>
      <c r="E112" s="30"/>
      <c r="F112" s="30"/>
      <c r="G112" s="31"/>
      <c r="H112" s="15"/>
      <c r="I112" s="15"/>
      <c r="J112" s="15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5">
      <c r="A113" s="62"/>
      <c r="B113" s="115" t="s">
        <v>42</v>
      </c>
      <c r="C113" s="115" t="s">
        <v>44</v>
      </c>
      <c r="D113" s="30"/>
      <c r="E113" s="116" t="s">
        <v>42</v>
      </c>
      <c r="F113" s="116" t="s">
        <v>44</v>
      </c>
      <c r="G113" s="31"/>
      <c r="H113" s="15"/>
      <c r="I113" s="15"/>
      <c r="J113" s="15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62"/>
      <c r="B114" s="70"/>
      <c r="C114" s="70"/>
      <c r="D114" s="112"/>
      <c r="E114" s="70"/>
      <c r="F114" s="70"/>
      <c r="G114" s="117"/>
      <c r="H114" s="15"/>
      <c r="I114" s="15"/>
      <c r="J114" s="15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62"/>
      <c r="B115" s="70"/>
      <c r="C115" s="70"/>
      <c r="D115" s="112"/>
      <c r="E115" s="70"/>
      <c r="F115" s="70"/>
      <c r="G115" s="117"/>
      <c r="H115" s="15"/>
      <c r="I115" s="15"/>
      <c r="J115" s="15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62"/>
      <c r="B116" s="70"/>
      <c r="C116" s="70"/>
      <c r="D116" s="112"/>
      <c r="E116" s="70"/>
      <c r="F116" s="70"/>
      <c r="G116" s="117"/>
      <c r="H116" s="15"/>
      <c r="I116" s="15"/>
      <c r="J116" s="15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62"/>
      <c r="B117" s="70"/>
      <c r="C117" s="70"/>
      <c r="D117" s="112"/>
      <c r="E117" s="70"/>
      <c r="F117" s="70"/>
      <c r="G117" s="117"/>
      <c r="H117" s="15"/>
      <c r="I117" s="15"/>
      <c r="J117" s="15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62"/>
      <c r="B118" s="70"/>
      <c r="C118" s="70"/>
      <c r="D118" s="112"/>
      <c r="E118" s="70"/>
      <c r="F118" s="70"/>
      <c r="G118" s="117"/>
      <c r="H118" s="15"/>
      <c r="I118" s="15"/>
      <c r="J118" s="15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62"/>
      <c r="B119" s="70"/>
      <c r="C119" s="70"/>
      <c r="D119" s="112"/>
      <c r="E119" s="70"/>
      <c r="F119" s="70"/>
      <c r="G119" s="117"/>
      <c r="H119" s="15"/>
      <c r="I119" s="15"/>
      <c r="J119" s="1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62"/>
      <c r="B120" s="70"/>
      <c r="C120" s="70"/>
      <c r="D120" s="112"/>
      <c r="E120" s="70"/>
      <c r="F120" s="70"/>
      <c r="G120" s="117"/>
      <c r="H120" s="15"/>
      <c r="I120" s="15"/>
      <c r="J120" s="1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62"/>
      <c r="B121" s="70"/>
      <c r="C121" s="70"/>
      <c r="D121" s="112"/>
      <c r="E121" s="70"/>
      <c r="F121" s="70"/>
      <c r="G121" s="117"/>
      <c r="H121" s="15"/>
      <c r="I121" s="15"/>
      <c r="J121" s="1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62"/>
      <c r="B122" s="70"/>
      <c r="C122" s="70"/>
      <c r="D122" s="112"/>
      <c r="E122" s="70"/>
      <c r="F122" s="70"/>
      <c r="G122" s="117"/>
      <c r="H122" s="15"/>
      <c r="I122" s="15"/>
      <c r="J122" s="1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62"/>
      <c r="B123" s="70"/>
      <c r="C123" s="70"/>
      <c r="D123" s="112"/>
      <c r="E123" s="70"/>
      <c r="F123" s="70"/>
      <c r="G123" s="117"/>
      <c r="H123" s="15"/>
      <c r="I123" s="15"/>
      <c r="J123" s="1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62"/>
      <c r="B124" s="70"/>
      <c r="C124" s="70"/>
      <c r="D124" s="112"/>
      <c r="E124" s="70"/>
      <c r="F124" s="70"/>
      <c r="G124" s="117"/>
      <c r="H124" s="15"/>
      <c r="I124" s="15"/>
      <c r="J124" s="1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62"/>
      <c r="B125" s="70"/>
      <c r="C125" s="70"/>
      <c r="D125" s="112"/>
      <c r="E125" s="70"/>
      <c r="F125" s="70"/>
      <c r="G125" s="117"/>
      <c r="H125" s="15"/>
      <c r="I125" s="15"/>
      <c r="J125" s="1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62"/>
      <c r="B126" s="118" t="s">
        <v>45</v>
      </c>
      <c r="C126" s="119">
        <f>SUM(C114:C125)</f>
        <v>0</v>
      </c>
      <c r="D126" s="112"/>
      <c r="E126" s="118" t="s">
        <v>45</v>
      </c>
      <c r="F126" s="119">
        <f>SUM(F114:F125)</f>
        <v>0</v>
      </c>
      <c r="G126" s="117"/>
      <c r="H126" s="15"/>
      <c r="I126" s="15"/>
      <c r="J126" s="1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62"/>
      <c r="B127" s="112"/>
      <c r="C127" s="112"/>
      <c r="D127" s="112"/>
      <c r="E127" s="112"/>
      <c r="F127" s="112"/>
      <c r="G127" s="117"/>
      <c r="H127" s="120"/>
      <c r="I127" s="120"/>
      <c r="J127" s="1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40"/>
      <c r="B128" s="121"/>
      <c r="C128" s="121"/>
      <c r="D128" s="121"/>
      <c r="E128" s="121"/>
      <c r="F128" s="72"/>
      <c r="G128" s="73"/>
      <c r="H128" s="15"/>
      <c r="I128" s="15"/>
      <c r="J128" s="1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5"/>
      <c r="B129" s="120"/>
      <c r="C129" s="120"/>
      <c r="D129" s="120"/>
      <c r="E129" s="120"/>
      <c r="F129" s="15"/>
      <c r="G129" s="15"/>
      <c r="H129" s="15"/>
      <c r="I129" s="15"/>
      <c r="J129" s="1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22"/>
      <c r="B132" s="152" t="s">
        <v>56</v>
      </c>
      <c r="C132" s="153"/>
      <c r="D132" s="153"/>
      <c r="E132" s="153"/>
      <c r="F132" s="153"/>
      <c r="G132" s="154"/>
      <c r="H132" s="123"/>
      <c r="I132" s="123"/>
      <c r="J132" s="12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25"/>
      <c r="B133" s="126"/>
      <c r="C133" s="126"/>
      <c r="D133" s="126"/>
      <c r="E133" s="126"/>
      <c r="F133" s="126"/>
      <c r="G133" s="126"/>
      <c r="H133" s="126"/>
      <c r="I133" s="126"/>
      <c r="J133" s="12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0" customHeight="1" x14ac:dyDescent="0.3">
      <c r="A134" s="125"/>
      <c r="B134" s="128" t="s">
        <v>9</v>
      </c>
      <c r="C134" s="155" t="s">
        <v>57</v>
      </c>
      <c r="D134" s="156"/>
      <c r="E134" s="128" t="s">
        <v>58</v>
      </c>
      <c r="F134" s="155" t="s">
        <v>59</v>
      </c>
      <c r="G134" s="156"/>
      <c r="H134" s="129" t="s">
        <v>45</v>
      </c>
      <c r="I134" s="126"/>
      <c r="J134" s="12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6" ht="30" customHeight="1" x14ac:dyDescent="0.3">
      <c r="A135" s="125"/>
      <c r="B135" s="130">
        <f>E18</f>
        <v>0</v>
      </c>
      <c r="C135" s="157">
        <f>SUM(D35+H35+D52+H52+D67)</f>
        <v>0</v>
      </c>
      <c r="D135" s="156"/>
      <c r="E135" s="130">
        <f>SUM(F82)</f>
        <v>0</v>
      </c>
      <c r="F135" s="157">
        <f>SUM(C105+F105+I105+C126+F126)</f>
        <v>0</v>
      </c>
      <c r="G135" s="156"/>
      <c r="H135" s="131">
        <f>SUM(B135:G135)</f>
        <v>0</v>
      </c>
      <c r="I135" s="126"/>
      <c r="J135" s="12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6" ht="13.5" customHeight="1" x14ac:dyDescent="0.3">
      <c r="A136" s="132"/>
      <c r="B136" s="133"/>
      <c r="C136" s="133"/>
      <c r="D136" s="133"/>
      <c r="E136" s="133"/>
      <c r="F136" s="133"/>
      <c r="G136" s="133"/>
      <c r="H136" s="133"/>
      <c r="I136" s="133"/>
      <c r="J136" s="13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69.75" customHeight="1" x14ac:dyDescent="0.3">
      <c r="A138" s="1"/>
      <c r="B138" s="1"/>
      <c r="C138" s="1"/>
      <c r="D138" s="135" t="s">
        <v>60</v>
      </c>
      <c r="E138" s="136" t="s">
        <v>8</v>
      </c>
      <c r="F138" s="137" t="s">
        <v>61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 x14ac:dyDescent="0.3">
      <c r="A139" s="1"/>
      <c r="B139" s="1"/>
      <c r="C139" s="1"/>
      <c r="D139" s="138">
        <f>SUM(I2:I14)</f>
        <v>0</v>
      </c>
      <c r="E139" s="139">
        <f>SUM(B135:F135)</f>
        <v>0</v>
      </c>
      <c r="F139" s="140" t="str">
        <f>IF(D139&lt;=E139,"ORS à jour","Revoir ORS")</f>
        <v>ORS à jour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55000000000000004">
      <c r="A141" s="1"/>
      <c r="B141" s="147">
        <f>B3</f>
        <v>0</v>
      </c>
      <c r="C141" s="148"/>
      <c r="D141" s="1"/>
      <c r="E141" s="149">
        <f>D3</f>
        <v>0</v>
      </c>
      <c r="F141" s="148"/>
      <c r="G141" s="14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48">
    <mergeCell ref="D3:E3"/>
    <mergeCell ref="D7:E7"/>
    <mergeCell ref="G8:H8"/>
    <mergeCell ref="A9:B9"/>
    <mergeCell ref="G9:H9"/>
    <mergeCell ref="G10:H11"/>
    <mergeCell ref="I10:I11"/>
    <mergeCell ref="C9:E9"/>
    <mergeCell ref="B11:E12"/>
    <mergeCell ref="G12:G14"/>
    <mergeCell ref="H12:H14"/>
    <mergeCell ref="I12:I14"/>
    <mergeCell ref="A14:B19"/>
    <mergeCell ref="C18:D18"/>
    <mergeCell ref="B20:H21"/>
    <mergeCell ref="B22:D22"/>
    <mergeCell ref="F22:H22"/>
    <mergeCell ref="B35:C35"/>
    <mergeCell ref="F35:G35"/>
    <mergeCell ref="B39:D39"/>
    <mergeCell ref="F39:H39"/>
    <mergeCell ref="B52:C52"/>
    <mergeCell ref="F52:G52"/>
    <mergeCell ref="B54:D54"/>
    <mergeCell ref="F59:G65"/>
    <mergeCell ref="B67:C67"/>
    <mergeCell ref="B70:G70"/>
    <mergeCell ref="C72:D72"/>
    <mergeCell ref="C81:D81"/>
    <mergeCell ref="B90:C90"/>
    <mergeCell ref="E90:F90"/>
    <mergeCell ref="H90:I90"/>
    <mergeCell ref="C73:D73"/>
    <mergeCell ref="C74:D74"/>
    <mergeCell ref="C75:D75"/>
    <mergeCell ref="C78:D78"/>
    <mergeCell ref="C79:D79"/>
    <mergeCell ref="C80:D80"/>
    <mergeCell ref="C82:E82"/>
    <mergeCell ref="B141:C141"/>
    <mergeCell ref="E141:G141"/>
    <mergeCell ref="B111:C111"/>
    <mergeCell ref="E111:F111"/>
    <mergeCell ref="B132:G132"/>
    <mergeCell ref="C134:D134"/>
    <mergeCell ref="F134:G134"/>
    <mergeCell ref="C135:D135"/>
    <mergeCell ref="F135:G135"/>
  </mergeCells>
  <dataValidations count="9">
    <dataValidation type="list" allowBlank="1" showInputMessage="1" showErrorMessage="1" prompt=" - " sqref="C25:C34 G25:G34 C42:C51 C57:C66" xr:uid="{00000000-0002-0000-0900-000000000000}">
      <formula1>"Concertations,Parents,PPS,Autre"</formula1>
    </dataValidation>
    <dataValidation type="list" allowBlank="1" showInputMessage="1" showErrorMessage="1" prompt=" - " sqref="I7" xr:uid="{00000000-0002-0000-0900-000001000000}">
      <formula1>"27"</formula1>
    </dataValidation>
    <dataValidation type="list" allowBlank="1" showInputMessage="1" showErrorMessage="1" prompt=" - " sqref="I8:I10" xr:uid="{00000000-0002-0000-0900-000002000000}">
      <formula1>"-36"</formula1>
    </dataValidation>
    <dataValidation type="list" allowBlank="1" showInputMessage="1" showErrorMessage="1" prompt=" - " sqref="I2 I12" xr:uid="{00000000-0002-0000-0900-000003000000}">
      <formula1>"108"</formula1>
    </dataValidation>
    <dataValidation type="list" allowBlank="1" showInputMessage="1" showErrorMessage="1" prompt=" - " sqref="I3" xr:uid="{00000000-0002-0000-0900-000004000000}">
      <formula1>"87"</formula1>
    </dataValidation>
    <dataValidation type="list" allowBlank="1" showInputMessage="1" showErrorMessage="1" prompt=" - " sqref="I5" xr:uid="{00000000-0002-0000-0900-000005000000}">
      <formula1>"54"</formula1>
    </dataValidation>
    <dataValidation type="list" allowBlank="1" showInputMessage="1" showErrorMessage="1" prompt="Cliquez ici et saisissez une valeur dans la liste des éléments" sqref="I6" xr:uid="{00000000-0002-0000-0900-000006000000}">
      <formula1>"36"</formula1>
    </dataValidation>
    <dataValidation type="list" allowBlank="1" showInputMessage="1" showErrorMessage="1" prompt=" - " sqref="I4" xr:uid="{00000000-0002-0000-0900-000007000000}">
      <formula1>"81"</formula1>
    </dataValidation>
    <dataValidation type="list" allowBlank="1" showInputMessage="1" showErrorMessage="1" prompt=" - " sqref="G42:G51" xr:uid="{00000000-0002-0000-0900-000009000000}">
      <formula1>"Concertations,Parents,PPS,Liste"</formula1>
    </dataValidation>
  </dataValidations>
  <pageMargins left="0.70866141732283472" right="0.70866141732283472" top="0.74803149606299213" bottom="0.74803149606299213" header="0" footer="0"/>
  <pageSetup fitToHeight="0" orientation="portrait"/>
  <headerFooter>
    <oddHeader>&amp;CREPARTITION DES 108H &amp;RANNEE SCOLAIRE 2024/2025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955"/>
  <sheetViews>
    <sheetView workbookViewId="0">
      <selection activeCell="I9" sqref="I9"/>
    </sheetView>
  </sheetViews>
  <sheetFormatPr baseColWidth="10" defaultColWidth="11.15234375" defaultRowHeight="15" customHeight="1" x14ac:dyDescent="0.3"/>
  <cols>
    <col min="1" max="1" width="10.3828125" customWidth="1"/>
    <col min="2" max="2" width="16" customWidth="1"/>
    <col min="3" max="3" width="12.3828125" customWidth="1"/>
    <col min="4" max="4" width="10.84375" customWidth="1"/>
    <col min="5" max="5" width="11.84375" customWidth="1"/>
    <col min="6" max="6" width="13.4609375" customWidth="1"/>
    <col min="7" max="7" width="13.84375" customWidth="1"/>
    <col min="8" max="8" width="11.84375" customWidth="1"/>
    <col min="9" max="9" width="9.61328125" customWidth="1"/>
    <col min="10" max="10" width="1.84375" customWidth="1"/>
    <col min="11" max="11" width="10.84375" customWidth="1"/>
    <col min="12" max="26" width="10" customWidth="1"/>
  </cols>
  <sheetData>
    <row r="1" spans="1:26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4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6"/>
      <c r="B2" s="17"/>
      <c r="C2" s="17"/>
      <c r="D2" s="17"/>
      <c r="E2" s="18"/>
      <c r="F2" s="15"/>
      <c r="G2" s="19"/>
      <c r="H2" s="20">
        <v>1</v>
      </c>
      <c r="I2" s="21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23" t="s">
        <v>32</v>
      </c>
      <c r="B3" s="24">
        <f>Récapitulatif!B10</f>
        <v>0</v>
      </c>
      <c r="C3" s="25" t="s">
        <v>33</v>
      </c>
      <c r="D3" s="186">
        <f>Récapitulatif!C10</f>
        <v>0</v>
      </c>
      <c r="E3" s="146"/>
      <c r="F3" s="15"/>
      <c r="G3" s="26" t="s">
        <v>34</v>
      </c>
      <c r="H3" s="27">
        <v>0.8</v>
      </c>
      <c r="I3" s="28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29" t="s">
        <v>35</v>
      </c>
      <c r="B4" s="30"/>
      <c r="C4" s="30"/>
      <c r="D4" s="30"/>
      <c r="E4" s="31"/>
      <c r="F4" s="15"/>
      <c r="G4" s="32"/>
      <c r="H4" s="27">
        <v>0.75</v>
      </c>
      <c r="I4" s="28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29"/>
      <c r="B5" s="30"/>
      <c r="C5" s="30"/>
      <c r="D5" s="30"/>
      <c r="E5" s="31"/>
      <c r="F5" s="15"/>
      <c r="G5" s="32"/>
      <c r="H5" s="27">
        <v>0.5</v>
      </c>
      <c r="I5" s="28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33"/>
      <c r="B6" s="34"/>
      <c r="C6" s="35"/>
      <c r="D6" s="36"/>
      <c r="E6" s="37"/>
      <c r="F6" s="15"/>
      <c r="G6" s="32"/>
      <c r="H6" s="27">
        <v>0.33</v>
      </c>
      <c r="I6" s="28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33" t="s">
        <v>36</v>
      </c>
      <c r="B7" s="38">
        <f>Récapitulatif!C1</f>
        <v>0</v>
      </c>
      <c r="C7" s="35" t="s">
        <v>2</v>
      </c>
      <c r="D7" s="186">
        <f>Récapitulatif!E1</f>
        <v>0</v>
      </c>
      <c r="E7" s="146"/>
      <c r="F7" s="15"/>
      <c r="G7" s="32"/>
      <c r="H7" s="27">
        <v>0.25</v>
      </c>
      <c r="I7" s="28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3">
      <c r="A8" s="29"/>
      <c r="B8" s="30"/>
      <c r="C8" s="30"/>
      <c r="D8" s="30"/>
      <c r="E8" s="31"/>
      <c r="F8" s="15"/>
      <c r="G8" s="199" t="s">
        <v>37</v>
      </c>
      <c r="H8" s="142"/>
      <c r="I8" s="39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3">
      <c r="A9" s="200" t="s">
        <v>38</v>
      </c>
      <c r="B9" s="156"/>
      <c r="C9" s="186" t="str">
        <f>Récapitulatif!H1</f>
        <v>Segré</v>
      </c>
      <c r="D9" s="187"/>
      <c r="E9" s="146"/>
      <c r="F9" s="15"/>
      <c r="G9" s="199" t="s">
        <v>39</v>
      </c>
      <c r="H9" s="142"/>
      <c r="I9" s="39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40"/>
      <c r="B10" s="41"/>
      <c r="C10" s="42"/>
      <c r="D10" s="42"/>
      <c r="E10" s="43"/>
      <c r="F10" s="44"/>
      <c r="G10" s="180" t="s">
        <v>40</v>
      </c>
      <c r="H10" s="181"/>
      <c r="I10" s="184"/>
      <c r="J10" s="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45"/>
      <c r="B11" s="188" t="s">
        <v>41</v>
      </c>
      <c r="C11" s="189"/>
      <c r="D11" s="189"/>
      <c r="E11" s="164"/>
      <c r="F11" s="44"/>
      <c r="G11" s="182"/>
      <c r="H11" s="183"/>
      <c r="I11" s="185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45"/>
      <c r="B12" s="167"/>
      <c r="C12" s="179"/>
      <c r="D12" s="179"/>
      <c r="E12" s="168"/>
      <c r="F12" s="44"/>
      <c r="G12" s="190"/>
      <c r="H12" s="193"/>
      <c r="I12" s="194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45"/>
      <c r="B13" s="46"/>
      <c r="C13" s="44"/>
      <c r="D13" s="44"/>
      <c r="E13" s="44"/>
      <c r="F13" s="44"/>
      <c r="G13" s="191"/>
      <c r="H13" s="191"/>
      <c r="I13" s="19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195"/>
      <c r="B14" s="164"/>
      <c r="C14" s="47" t="s">
        <v>42</v>
      </c>
      <c r="D14" s="48" t="s">
        <v>43</v>
      </c>
      <c r="E14" s="49" t="s">
        <v>44</v>
      </c>
      <c r="F14" s="44"/>
      <c r="G14" s="192"/>
      <c r="H14" s="192"/>
      <c r="I14" s="19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196"/>
      <c r="B15" s="166"/>
      <c r="C15" s="50"/>
      <c r="D15" s="51"/>
      <c r="E15" s="52"/>
      <c r="F15" s="44"/>
      <c r="G15" s="15"/>
      <c r="H15" s="15"/>
      <c r="I15" s="15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196"/>
      <c r="B16" s="166"/>
      <c r="C16" s="53"/>
      <c r="D16" s="54"/>
      <c r="E16" s="55"/>
      <c r="F16" s="44"/>
      <c r="G16" s="56" t="str">
        <f>Récapitulatif!D23</f>
        <v>2025-2026</v>
      </c>
      <c r="H16" s="15"/>
      <c r="I16" s="15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96"/>
      <c r="B17" s="166"/>
      <c r="C17" s="53"/>
      <c r="D17" s="54"/>
      <c r="E17" s="57"/>
      <c r="F17" s="44"/>
      <c r="G17" s="44"/>
      <c r="H17" s="15"/>
      <c r="I17" s="15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196"/>
      <c r="B18" s="166"/>
      <c r="C18" s="198" t="s">
        <v>45</v>
      </c>
      <c r="D18" s="162"/>
      <c r="E18" s="58">
        <f>SUM(E15:E17)</f>
        <v>0</v>
      </c>
      <c r="F18" s="44"/>
      <c r="G18" s="44"/>
      <c r="H18" s="15"/>
      <c r="I18" s="15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182"/>
      <c r="B19" s="197"/>
      <c r="C19" s="59"/>
      <c r="D19" s="59"/>
      <c r="E19" s="59"/>
      <c r="F19" s="59"/>
      <c r="G19" s="59"/>
      <c r="H19" s="60"/>
      <c r="I19" s="60"/>
      <c r="J19" s="6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6"/>
      <c r="B20" s="176" t="s">
        <v>68</v>
      </c>
      <c r="C20" s="177"/>
      <c r="D20" s="177"/>
      <c r="E20" s="177"/>
      <c r="F20" s="177"/>
      <c r="G20" s="177"/>
      <c r="H20" s="178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A21" s="62"/>
      <c r="B21" s="167"/>
      <c r="C21" s="179"/>
      <c r="D21" s="179"/>
      <c r="E21" s="179"/>
      <c r="F21" s="179"/>
      <c r="G21" s="179"/>
      <c r="H21" s="168"/>
      <c r="I21" s="30"/>
      <c r="J21" s="3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5">
      <c r="A22" s="62"/>
      <c r="B22" s="158" t="s">
        <v>47</v>
      </c>
      <c r="C22" s="175"/>
      <c r="D22" s="156"/>
      <c r="E22" s="63"/>
      <c r="F22" s="158" t="s">
        <v>48</v>
      </c>
      <c r="G22" s="175"/>
      <c r="H22" s="156"/>
      <c r="I22" s="30"/>
      <c r="J22" s="3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62"/>
      <c r="B23" s="30"/>
      <c r="C23" s="30"/>
      <c r="D23" s="30"/>
      <c r="E23" s="30"/>
      <c r="F23" s="30"/>
      <c r="G23" s="30"/>
      <c r="H23" s="30"/>
      <c r="I23" s="30"/>
      <c r="J23" s="3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62"/>
      <c r="B24" s="64" t="s">
        <v>42</v>
      </c>
      <c r="C24" s="65" t="s">
        <v>49</v>
      </c>
      <c r="D24" s="66" t="s">
        <v>44</v>
      </c>
      <c r="E24" s="30"/>
      <c r="F24" s="67" t="s">
        <v>42</v>
      </c>
      <c r="G24" s="68" t="s">
        <v>49</v>
      </c>
      <c r="H24" s="69" t="s">
        <v>44</v>
      </c>
      <c r="I24" s="30"/>
      <c r="J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62"/>
      <c r="B25" s="53"/>
      <c r="C25" s="70"/>
      <c r="D25" s="71"/>
      <c r="E25" s="30"/>
      <c r="F25" s="53"/>
      <c r="G25" s="70"/>
      <c r="H25" s="55"/>
      <c r="I25" s="30"/>
      <c r="J25" s="3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62"/>
      <c r="B26" s="53"/>
      <c r="C26" s="70"/>
      <c r="D26" s="71"/>
      <c r="E26" s="30"/>
      <c r="F26" s="53"/>
      <c r="G26" s="70"/>
      <c r="H26" s="55"/>
      <c r="I26" s="30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62"/>
      <c r="B27" s="53"/>
      <c r="C27" s="70"/>
      <c r="D27" s="71"/>
      <c r="E27" s="30"/>
      <c r="F27" s="53"/>
      <c r="G27" s="70"/>
      <c r="H27" s="55"/>
      <c r="I27" s="30"/>
      <c r="J27" s="3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62"/>
      <c r="B28" s="53"/>
      <c r="C28" s="70"/>
      <c r="D28" s="71"/>
      <c r="E28" s="30"/>
      <c r="F28" s="53"/>
      <c r="G28" s="70"/>
      <c r="H28" s="55"/>
      <c r="I28" s="30"/>
      <c r="J28" s="3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62"/>
      <c r="B29" s="53"/>
      <c r="C29" s="70"/>
      <c r="D29" s="71"/>
      <c r="E29" s="30"/>
      <c r="F29" s="53"/>
      <c r="G29" s="70"/>
      <c r="H29" s="55"/>
      <c r="I29" s="30"/>
      <c r="J29" s="3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62"/>
      <c r="B30" s="53"/>
      <c r="C30" s="70"/>
      <c r="D30" s="71"/>
      <c r="E30" s="30"/>
      <c r="F30" s="53"/>
      <c r="G30" s="70"/>
      <c r="H30" s="55"/>
      <c r="I30" s="30"/>
      <c r="J30" s="3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62"/>
      <c r="B31" s="53"/>
      <c r="C31" s="70"/>
      <c r="D31" s="71"/>
      <c r="E31" s="30"/>
      <c r="F31" s="53"/>
      <c r="G31" s="70"/>
      <c r="H31" s="55"/>
      <c r="I31" s="30"/>
      <c r="J31" s="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62"/>
      <c r="B32" s="53"/>
      <c r="C32" s="70"/>
      <c r="D32" s="71"/>
      <c r="E32" s="30"/>
      <c r="F32" s="53"/>
      <c r="G32" s="70"/>
      <c r="H32" s="55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62"/>
      <c r="B33" s="53"/>
      <c r="C33" s="70"/>
      <c r="D33" s="71"/>
      <c r="E33" s="30"/>
      <c r="F33" s="53"/>
      <c r="G33" s="70"/>
      <c r="H33" s="55"/>
      <c r="I33" s="30"/>
      <c r="J33" s="3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62"/>
      <c r="B34" s="53"/>
      <c r="C34" s="70"/>
      <c r="D34" s="71"/>
      <c r="E34" s="30"/>
      <c r="F34" s="53"/>
      <c r="G34" s="70"/>
      <c r="H34" s="55"/>
      <c r="I34" s="30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62"/>
      <c r="B35" s="169" t="s">
        <v>45</v>
      </c>
      <c r="C35" s="162"/>
      <c r="D35" s="58">
        <f>SUM(D25:D34)</f>
        <v>0</v>
      </c>
      <c r="E35" s="30"/>
      <c r="F35" s="169" t="s">
        <v>45</v>
      </c>
      <c r="G35" s="162"/>
      <c r="H35" s="58">
        <f>SUM(H25:H34)</f>
        <v>0</v>
      </c>
      <c r="I35" s="30"/>
      <c r="J35" s="3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40"/>
      <c r="B36" s="41"/>
      <c r="C36" s="42"/>
      <c r="D36" s="42"/>
      <c r="E36" s="42"/>
      <c r="F36" s="42"/>
      <c r="G36" s="42"/>
      <c r="H36" s="72"/>
      <c r="I36" s="72"/>
      <c r="J36" s="7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74"/>
      <c r="C37" s="75"/>
      <c r="D37" s="75"/>
      <c r="E37" s="75"/>
      <c r="F37" s="75"/>
      <c r="G37" s="7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6"/>
      <c r="B38" s="76"/>
      <c r="C38" s="77"/>
      <c r="D38" s="77"/>
      <c r="E38" s="77"/>
      <c r="F38" s="77"/>
      <c r="G38" s="77"/>
      <c r="H38" s="17"/>
      <c r="I38" s="17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5">
      <c r="A39" s="62"/>
      <c r="B39" s="158" t="s">
        <v>50</v>
      </c>
      <c r="C39" s="175"/>
      <c r="D39" s="156"/>
      <c r="E39" s="30"/>
      <c r="F39" s="158" t="s">
        <v>51</v>
      </c>
      <c r="G39" s="175"/>
      <c r="H39" s="156"/>
      <c r="I39" s="30"/>
      <c r="J39" s="3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62"/>
      <c r="B40" s="30"/>
      <c r="C40" s="30"/>
      <c r="D40" s="30"/>
      <c r="E40" s="30"/>
      <c r="F40" s="30"/>
      <c r="G40" s="30"/>
      <c r="H40" s="30"/>
      <c r="I40" s="30"/>
      <c r="J40" s="3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62"/>
      <c r="B41" s="78" t="s">
        <v>42</v>
      </c>
      <c r="C41" s="79" t="s">
        <v>49</v>
      </c>
      <c r="D41" s="80" t="s">
        <v>44</v>
      </c>
      <c r="E41" s="30"/>
      <c r="F41" s="81" t="s">
        <v>42</v>
      </c>
      <c r="G41" s="82" t="s">
        <v>49</v>
      </c>
      <c r="H41" s="83" t="s">
        <v>44</v>
      </c>
      <c r="I41" s="30"/>
      <c r="J41" s="3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62"/>
      <c r="B42" s="53"/>
      <c r="C42" s="70"/>
      <c r="D42" s="55"/>
      <c r="E42" s="30"/>
      <c r="F42" s="53"/>
      <c r="G42" s="70"/>
      <c r="H42" s="55"/>
      <c r="I42" s="30"/>
      <c r="J42" s="3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62"/>
      <c r="B43" s="53"/>
      <c r="C43" s="70"/>
      <c r="D43" s="55"/>
      <c r="E43" s="30"/>
      <c r="F43" s="53"/>
      <c r="G43" s="70"/>
      <c r="H43" s="55"/>
      <c r="I43" s="30"/>
      <c r="J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62"/>
      <c r="B44" s="53"/>
      <c r="C44" s="70"/>
      <c r="D44" s="55"/>
      <c r="E44" s="30"/>
      <c r="F44" s="53"/>
      <c r="G44" s="70"/>
      <c r="H44" s="55"/>
      <c r="I44" s="30"/>
      <c r="J44" s="3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62"/>
      <c r="B45" s="53"/>
      <c r="C45" s="70"/>
      <c r="D45" s="55"/>
      <c r="E45" s="30"/>
      <c r="F45" s="53"/>
      <c r="G45" s="70"/>
      <c r="H45" s="55"/>
      <c r="I45" s="30"/>
      <c r="J45" s="3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62"/>
      <c r="B46" s="53"/>
      <c r="C46" s="70"/>
      <c r="D46" s="55"/>
      <c r="E46" s="30"/>
      <c r="F46" s="53"/>
      <c r="G46" s="70"/>
      <c r="H46" s="55"/>
      <c r="I46" s="30"/>
      <c r="J46" s="3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62"/>
      <c r="B47" s="53"/>
      <c r="C47" s="70"/>
      <c r="D47" s="55"/>
      <c r="E47" s="30"/>
      <c r="F47" s="53"/>
      <c r="G47" s="70"/>
      <c r="H47" s="55"/>
      <c r="I47" s="30"/>
      <c r="J47" s="3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62"/>
      <c r="B48" s="53"/>
      <c r="C48" s="70"/>
      <c r="D48" s="55"/>
      <c r="E48" s="30"/>
      <c r="F48" s="53"/>
      <c r="G48" s="70"/>
      <c r="H48" s="55"/>
      <c r="I48" s="30"/>
      <c r="J48" s="3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62"/>
      <c r="B49" s="53"/>
      <c r="C49" s="70"/>
      <c r="D49" s="55"/>
      <c r="E49" s="30"/>
      <c r="F49" s="53"/>
      <c r="G49" s="70"/>
      <c r="H49" s="55"/>
      <c r="I49" s="30"/>
      <c r="J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62"/>
      <c r="B50" s="53"/>
      <c r="C50" s="70"/>
      <c r="D50" s="55"/>
      <c r="E50" s="30"/>
      <c r="F50" s="53"/>
      <c r="G50" s="70"/>
      <c r="H50" s="55"/>
      <c r="I50" s="30"/>
      <c r="J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62"/>
      <c r="B51" s="53"/>
      <c r="C51" s="70"/>
      <c r="D51" s="55"/>
      <c r="E51" s="30"/>
      <c r="F51" s="53"/>
      <c r="G51" s="70"/>
      <c r="H51" s="55"/>
      <c r="I51" s="30"/>
      <c r="J51" s="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62"/>
      <c r="B52" s="169" t="s">
        <v>45</v>
      </c>
      <c r="C52" s="162"/>
      <c r="D52" s="58">
        <f>SUM(D42:D51)</f>
        <v>0</v>
      </c>
      <c r="E52" s="30"/>
      <c r="F52" s="169" t="s">
        <v>45</v>
      </c>
      <c r="G52" s="162"/>
      <c r="H52" s="58">
        <f>SUM(H42:H51)</f>
        <v>0</v>
      </c>
      <c r="I52" s="30"/>
      <c r="J52" s="3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62"/>
      <c r="B53" s="84"/>
      <c r="C53" s="85"/>
      <c r="D53" s="85"/>
      <c r="E53" s="85"/>
      <c r="F53" s="85"/>
      <c r="G53" s="85"/>
      <c r="H53" s="30"/>
      <c r="I53" s="30"/>
      <c r="J53" s="3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5">
      <c r="A54" s="62"/>
      <c r="B54" s="158" t="s">
        <v>52</v>
      </c>
      <c r="C54" s="175"/>
      <c r="D54" s="156"/>
      <c r="E54" s="63"/>
      <c r="F54" s="30"/>
      <c r="G54" s="30"/>
      <c r="H54" s="30"/>
      <c r="I54" s="30"/>
      <c r="J54" s="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62"/>
      <c r="B55" s="30"/>
      <c r="C55" s="30"/>
      <c r="D55" s="30"/>
      <c r="E55" s="30"/>
      <c r="F55" s="30"/>
      <c r="G55" s="30"/>
      <c r="H55" s="30"/>
      <c r="I55" s="30"/>
      <c r="J55" s="3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62"/>
      <c r="B56" s="86" t="s">
        <v>42</v>
      </c>
      <c r="C56" s="87" t="s">
        <v>49</v>
      </c>
      <c r="D56" s="88" t="s">
        <v>44</v>
      </c>
      <c r="E56" s="30"/>
      <c r="F56" s="30"/>
      <c r="G56" s="30"/>
      <c r="H56" s="30"/>
      <c r="I56" s="30"/>
      <c r="J56" s="3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62"/>
      <c r="B57" s="53"/>
      <c r="C57" s="70"/>
      <c r="D57" s="55"/>
      <c r="E57" s="30"/>
      <c r="F57" s="30"/>
      <c r="G57" s="30"/>
      <c r="H57" s="30"/>
      <c r="I57" s="30"/>
      <c r="J57" s="3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62"/>
      <c r="B58" s="53"/>
      <c r="C58" s="70"/>
      <c r="D58" s="55"/>
      <c r="E58" s="30"/>
      <c r="F58" s="30"/>
      <c r="G58" s="30"/>
      <c r="H58" s="30"/>
      <c r="I58" s="30"/>
      <c r="J58" s="3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62"/>
      <c r="B59" s="53"/>
      <c r="C59" s="70"/>
      <c r="D59" s="55"/>
      <c r="E59" s="30"/>
      <c r="F59" s="163"/>
      <c r="G59" s="164"/>
      <c r="H59" s="30"/>
      <c r="I59" s="30"/>
      <c r="J59" s="3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62"/>
      <c r="B60" s="53"/>
      <c r="C60" s="70"/>
      <c r="D60" s="55"/>
      <c r="E60" s="30"/>
      <c r="F60" s="165"/>
      <c r="G60" s="166"/>
      <c r="H60" s="30"/>
      <c r="I60" s="30"/>
      <c r="J60" s="3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62"/>
      <c r="B61" s="53"/>
      <c r="C61" s="70"/>
      <c r="D61" s="55"/>
      <c r="E61" s="30"/>
      <c r="F61" s="165"/>
      <c r="G61" s="166"/>
      <c r="H61" s="30"/>
      <c r="I61" s="30"/>
      <c r="J61" s="3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62"/>
      <c r="B62" s="53"/>
      <c r="C62" s="70"/>
      <c r="D62" s="55"/>
      <c r="E62" s="30"/>
      <c r="F62" s="165"/>
      <c r="G62" s="166"/>
      <c r="H62" s="30"/>
      <c r="I62" s="30"/>
      <c r="J62" s="3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62"/>
      <c r="B63" s="53"/>
      <c r="C63" s="70"/>
      <c r="D63" s="55"/>
      <c r="E63" s="30"/>
      <c r="F63" s="165"/>
      <c r="G63" s="166"/>
      <c r="H63" s="30"/>
      <c r="I63" s="30"/>
      <c r="J63" s="3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62"/>
      <c r="B64" s="53"/>
      <c r="C64" s="70"/>
      <c r="D64" s="55"/>
      <c r="E64" s="30"/>
      <c r="F64" s="165"/>
      <c r="G64" s="166"/>
      <c r="H64" s="30"/>
      <c r="I64" s="30"/>
      <c r="J64" s="3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62"/>
      <c r="B65" s="53"/>
      <c r="C65" s="70"/>
      <c r="D65" s="55"/>
      <c r="E65" s="30"/>
      <c r="F65" s="167"/>
      <c r="G65" s="168"/>
      <c r="H65" s="30"/>
      <c r="I65" s="30"/>
      <c r="J65" s="3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62"/>
      <c r="B66" s="53"/>
      <c r="C66" s="70"/>
      <c r="D66" s="55"/>
      <c r="E66" s="30"/>
      <c r="F66" s="30"/>
      <c r="G66" s="30"/>
      <c r="H66" s="30"/>
      <c r="I66" s="30"/>
      <c r="J66" s="3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62"/>
      <c r="B67" s="169" t="s">
        <v>45</v>
      </c>
      <c r="C67" s="162"/>
      <c r="D67" s="58">
        <f>SUM(D57:D66)</f>
        <v>0</v>
      </c>
      <c r="E67" s="30"/>
      <c r="F67" s="30"/>
      <c r="G67" s="30"/>
      <c r="H67" s="30"/>
      <c r="I67" s="30"/>
      <c r="J67" s="3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40"/>
      <c r="B68" s="72"/>
      <c r="C68" s="72"/>
      <c r="D68" s="72"/>
      <c r="E68" s="72"/>
      <c r="F68" s="72"/>
      <c r="G68" s="72"/>
      <c r="H68" s="72"/>
      <c r="I68" s="72"/>
      <c r="J68" s="3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89"/>
      <c r="B69" s="15"/>
      <c r="C69" s="15"/>
      <c r="D69" s="15"/>
      <c r="E69" s="15"/>
      <c r="F69" s="15"/>
      <c r="G69" s="15"/>
      <c r="H69" s="15"/>
      <c r="I69" s="15"/>
      <c r="J69" s="15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3">
      <c r="A70" s="90"/>
      <c r="B70" s="170" t="s">
        <v>53</v>
      </c>
      <c r="C70" s="171"/>
      <c r="D70" s="171"/>
      <c r="E70" s="171"/>
      <c r="F70" s="171"/>
      <c r="G70" s="172"/>
      <c r="H70" s="91"/>
      <c r="I70" s="91"/>
      <c r="J70" s="9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90"/>
      <c r="B71" s="62"/>
      <c r="C71" s="30"/>
      <c r="D71" s="30"/>
      <c r="E71" s="30"/>
      <c r="F71" s="30"/>
      <c r="G71" s="92"/>
      <c r="H71" s="91"/>
      <c r="I71" s="91"/>
      <c r="J71" s="9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90"/>
      <c r="B72" s="62"/>
      <c r="C72" s="173" t="s">
        <v>54</v>
      </c>
      <c r="D72" s="174"/>
      <c r="E72" s="93" t="s">
        <v>42</v>
      </c>
      <c r="F72" s="94" t="s">
        <v>44</v>
      </c>
      <c r="G72" s="92"/>
      <c r="H72" s="91"/>
      <c r="I72" s="91"/>
      <c r="J72" s="9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90"/>
      <c r="B73" s="62"/>
      <c r="C73" s="159"/>
      <c r="D73" s="142"/>
      <c r="E73" s="95"/>
      <c r="F73" s="96"/>
      <c r="G73" s="92"/>
      <c r="H73" s="91"/>
      <c r="I73" s="91"/>
      <c r="J73" s="9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90"/>
      <c r="B74" s="62"/>
      <c r="C74" s="159"/>
      <c r="D74" s="142"/>
      <c r="E74" s="95"/>
      <c r="F74" s="96"/>
      <c r="G74" s="92"/>
      <c r="H74" s="91"/>
      <c r="I74" s="91"/>
      <c r="J74" s="9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90"/>
      <c r="B75" s="62"/>
      <c r="C75" s="159"/>
      <c r="D75" s="142"/>
      <c r="E75" s="95"/>
      <c r="F75" s="96"/>
      <c r="G75" s="92"/>
      <c r="H75" s="91"/>
      <c r="I75" s="91"/>
      <c r="J75" s="9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90"/>
      <c r="B76" s="62"/>
      <c r="C76" s="97"/>
      <c r="D76" s="98"/>
      <c r="E76" s="95"/>
      <c r="F76" s="96"/>
      <c r="G76" s="92"/>
      <c r="H76" s="91"/>
      <c r="I76" s="91"/>
      <c r="J76" s="9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90"/>
      <c r="B77" s="62"/>
      <c r="C77" s="97"/>
      <c r="D77" s="98"/>
      <c r="E77" s="95"/>
      <c r="F77" s="96"/>
      <c r="G77" s="92"/>
      <c r="H77" s="91"/>
      <c r="I77" s="91"/>
      <c r="J77" s="9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90"/>
      <c r="B78" s="62"/>
      <c r="C78" s="159"/>
      <c r="D78" s="142"/>
      <c r="E78" s="95"/>
      <c r="F78" s="96"/>
      <c r="G78" s="92"/>
      <c r="H78" s="91"/>
      <c r="I78" s="91"/>
      <c r="J78" s="9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90"/>
      <c r="B79" s="62"/>
      <c r="C79" s="159"/>
      <c r="D79" s="142"/>
      <c r="E79" s="95"/>
      <c r="F79" s="96"/>
      <c r="G79" s="92"/>
      <c r="H79" s="91"/>
      <c r="I79" s="91"/>
      <c r="J79" s="9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90"/>
      <c r="B80" s="62"/>
      <c r="C80" s="159"/>
      <c r="D80" s="142"/>
      <c r="E80" s="95"/>
      <c r="F80" s="96"/>
      <c r="G80" s="92"/>
      <c r="H80" s="91"/>
      <c r="I80" s="91"/>
      <c r="J80" s="9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90"/>
      <c r="B81" s="62"/>
      <c r="C81" s="159"/>
      <c r="D81" s="142"/>
      <c r="E81" s="95"/>
      <c r="F81" s="99"/>
      <c r="G81" s="92"/>
      <c r="H81" s="91"/>
      <c r="I81" s="91"/>
      <c r="J81" s="9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90"/>
      <c r="B82" s="62"/>
      <c r="C82" s="160" t="s">
        <v>45</v>
      </c>
      <c r="D82" s="161"/>
      <c r="E82" s="162"/>
      <c r="F82" s="100">
        <f>SUM(F73:F81)</f>
        <v>0</v>
      </c>
      <c r="G82" s="92"/>
      <c r="H82" s="91"/>
      <c r="I82" s="91"/>
      <c r="J82" s="9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90"/>
      <c r="B83" s="62"/>
      <c r="C83" s="30"/>
      <c r="D83" s="30"/>
      <c r="E83" s="30"/>
      <c r="F83" s="30"/>
      <c r="G83" s="92"/>
      <c r="H83" s="91"/>
      <c r="I83" s="91"/>
      <c r="J83" s="9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90"/>
      <c r="B84" s="40"/>
      <c r="C84" s="72"/>
      <c r="D84" s="72"/>
      <c r="E84" s="72"/>
      <c r="F84" s="72"/>
      <c r="G84" s="101"/>
      <c r="H84" s="91"/>
      <c r="I84" s="91"/>
      <c r="J84" s="9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90"/>
      <c r="B85" s="15"/>
      <c r="C85" s="15"/>
      <c r="D85" s="15"/>
      <c r="E85" s="15"/>
      <c r="F85" s="15"/>
      <c r="G85" s="91"/>
      <c r="H85" s="91"/>
      <c r="I85" s="91"/>
      <c r="J85" s="9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90"/>
      <c r="B86" s="15"/>
      <c r="C86" s="15"/>
      <c r="D86" s="15"/>
      <c r="E86" s="15"/>
      <c r="F86" s="15"/>
      <c r="G86" s="91"/>
      <c r="H86" s="91"/>
      <c r="I86" s="91"/>
      <c r="J86" s="9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90"/>
      <c r="B87" s="15"/>
      <c r="C87" s="15"/>
      <c r="D87" s="15"/>
      <c r="E87" s="15"/>
      <c r="F87" s="15"/>
      <c r="G87" s="91"/>
      <c r="H87" s="91"/>
      <c r="I87" s="91"/>
      <c r="J87" s="9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45">
      <c r="A88" s="16"/>
      <c r="B88" s="102" t="s">
        <v>55</v>
      </c>
      <c r="C88" s="103"/>
      <c r="D88" s="103"/>
      <c r="E88" s="103"/>
      <c r="F88" s="103"/>
      <c r="G88" s="103"/>
      <c r="H88" s="17"/>
      <c r="I88" s="17"/>
      <c r="J88" s="1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62"/>
      <c r="B89" s="30"/>
      <c r="C89" s="30"/>
      <c r="D89" s="30"/>
      <c r="E89" s="30"/>
      <c r="F89" s="30"/>
      <c r="G89" s="30"/>
      <c r="H89" s="30"/>
      <c r="I89" s="30"/>
      <c r="J89" s="3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5">
      <c r="A90" s="62"/>
      <c r="B90" s="158" t="s">
        <v>47</v>
      </c>
      <c r="C90" s="156"/>
      <c r="D90" s="30"/>
      <c r="E90" s="158" t="s">
        <v>48</v>
      </c>
      <c r="F90" s="156"/>
      <c r="G90" s="30"/>
      <c r="H90" s="158" t="s">
        <v>50</v>
      </c>
      <c r="I90" s="156"/>
      <c r="J90" s="3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62"/>
      <c r="B91" s="30"/>
      <c r="C91" s="30"/>
      <c r="D91" s="30"/>
      <c r="E91" s="30"/>
      <c r="F91" s="30"/>
      <c r="G91" s="30"/>
      <c r="H91" s="30"/>
      <c r="I91" s="30"/>
      <c r="J91" s="3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5">
      <c r="A92" s="62"/>
      <c r="B92" s="104" t="s">
        <v>42</v>
      </c>
      <c r="C92" s="105" t="s">
        <v>44</v>
      </c>
      <c r="D92" s="30"/>
      <c r="E92" s="106" t="s">
        <v>42</v>
      </c>
      <c r="F92" s="107" t="s">
        <v>44</v>
      </c>
      <c r="G92" s="30"/>
      <c r="H92" s="108" t="s">
        <v>42</v>
      </c>
      <c r="I92" s="109" t="s">
        <v>44</v>
      </c>
      <c r="J92" s="3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62"/>
      <c r="B93" s="110"/>
      <c r="C93" s="111"/>
      <c r="D93" s="112"/>
      <c r="E93" s="110"/>
      <c r="F93" s="111"/>
      <c r="G93" s="30"/>
      <c r="H93" s="110"/>
      <c r="I93" s="111"/>
      <c r="J93" s="3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62"/>
      <c r="B94" s="110"/>
      <c r="C94" s="111"/>
      <c r="D94" s="112"/>
      <c r="E94" s="110"/>
      <c r="F94" s="111"/>
      <c r="G94" s="112"/>
      <c r="H94" s="110"/>
      <c r="I94" s="111"/>
      <c r="J94" s="3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62"/>
      <c r="B95" s="110"/>
      <c r="C95" s="111"/>
      <c r="D95" s="112"/>
      <c r="E95" s="110"/>
      <c r="F95" s="111"/>
      <c r="G95" s="112"/>
      <c r="H95" s="110"/>
      <c r="I95" s="111"/>
      <c r="J95" s="3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62"/>
      <c r="B96" s="110"/>
      <c r="C96" s="111"/>
      <c r="D96" s="112"/>
      <c r="E96" s="110"/>
      <c r="F96" s="111"/>
      <c r="G96" s="112"/>
      <c r="H96" s="110"/>
      <c r="I96" s="111"/>
      <c r="J96" s="3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62"/>
      <c r="B97" s="110"/>
      <c r="C97" s="111"/>
      <c r="D97" s="112"/>
      <c r="E97" s="110"/>
      <c r="F97" s="111"/>
      <c r="G97" s="112"/>
      <c r="H97" s="110"/>
      <c r="I97" s="111"/>
      <c r="J97" s="3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62"/>
      <c r="B98" s="110"/>
      <c r="C98" s="111"/>
      <c r="D98" s="112"/>
      <c r="E98" s="110"/>
      <c r="F98" s="111"/>
      <c r="G98" s="112"/>
      <c r="H98" s="110"/>
      <c r="I98" s="111"/>
      <c r="J98" s="3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62"/>
      <c r="B99" s="110"/>
      <c r="C99" s="111"/>
      <c r="D99" s="112"/>
      <c r="E99" s="110"/>
      <c r="F99" s="111"/>
      <c r="G99" s="112"/>
      <c r="H99" s="110"/>
      <c r="I99" s="111"/>
      <c r="J99" s="3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62"/>
      <c r="B100" s="110"/>
      <c r="C100" s="111"/>
      <c r="D100" s="112"/>
      <c r="E100" s="110"/>
      <c r="F100" s="111"/>
      <c r="G100" s="112"/>
      <c r="H100" s="110"/>
      <c r="I100" s="111"/>
      <c r="J100" s="3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62"/>
      <c r="B101" s="110"/>
      <c r="C101" s="111"/>
      <c r="D101" s="112"/>
      <c r="E101" s="110"/>
      <c r="F101" s="111"/>
      <c r="G101" s="112"/>
      <c r="H101" s="110"/>
      <c r="I101" s="111"/>
      <c r="J101" s="3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62"/>
      <c r="B102" s="110"/>
      <c r="C102" s="111"/>
      <c r="D102" s="112"/>
      <c r="E102" s="110"/>
      <c r="F102" s="111"/>
      <c r="G102" s="112"/>
      <c r="H102" s="110"/>
      <c r="I102" s="111"/>
      <c r="J102" s="3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62"/>
      <c r="B103" s="110"/>
      <c r="C103" s="111"/>
      <c r="D103" s="112"/>
      <c r="E103" s="110"/>
      <c r="F103" s="111"/>
      <c r="G103" s="112"/>
      <c r="H103" s="110"/>
      <c r="I103" s="111"/>
      <c r="J103" s="3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62"/>
      <c r="B104" s="110"/>
      <c r="C104" s="111"/>
      <c r="D104" s="112"/>
      <c r="E104" s="110"/>
      <c r="F104" s="111"/>
      <c r="G104" s="112"/>
      <c r="H104" s="110"/>
      <c r="I104" s="111"/>
      <c r="J104" s="3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62"/>
      <c r="B105" s="113" t="s">
        <v>45</v>
      </c>
      <c r="C105" s="114">
        <f>SUM(C93:C104)</f>
        <v>0</v>
      </c>
      <c r="D105" s="112"/>
      <c r="E105" s="113" t="s">
        <v>45</v>
      </c>
      <c r="F105" s="114">
        <f>SUM(F93:F104)</f>
        <v>0</v>
      </c>
      <c r="G105" s="112"/>
      <c r="H105" s="113" t="s">
        <v>45</v>
      </c>
      <c r="I105" s="114">
        <f>SUM(I93:I104)</f>
        <v>0</v>
      </c>
      <c r="J105" s="3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62"/>
      <c r="B106" s="30"/>
      <c r="C106" s="30"/>
      <c r="D106" s="30"/>
      <c r="E106" s="30"/>
      <c r="F106" s="30"/>
      <c r="G106" s="30"/>
      <c r="H106" s="30"/>
      <c r="I106" s="30"/>
      <c r="J106" s="3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40"/>
      <c r="B107" s="72"/>
      <c r="C107" s="72"/>
      <c r="D107" s="72"/>
      <c r="E107" s="72"/>
      <c r="F107" s="72"/>
      <c r="G107" s="72"/>
      <c r="H107" s="72"/>
      <c r="I107" s="72"/>
      <c r="J107" s="7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5">
      <c r="A111" s="16"/>
      <c r="B111" s="150" t="s">
        <v>51</v>
      </c>
      <c r="C111" s="151"/>
      <c r="D111" s="17"/>
      <c r="E111" s="150" t="s">
        <v>52</v>
      </c>
      <c r="F111" s="151"/>
      <c r="G111" s="18"/>
      <c r="H111" s="15"/>
      <c r="I111" s="15"/>
      <c r="J111" s="15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62"/>
      <c r="B112" s="30"/>
      <c r="C112" s="30"/>
      <c r="D112" s="30"/>
      <c r="E112" s="30"/>
      <c r="F112" s="30"/>
      <c r="G112" s="31"/>
      <c r="H112" s="15"/>
      <c r="I112" s="15"/>
      <c r="J112" s="15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5">
      <c r="A113" s="62"/>
      <c r="B113" s="115" t="s">
        <v>42</v>
      </c>
      <c r="C113" s="115" t="s">
        <v>44</v>
      </c>
      <c r="D113" s="30"/>
      <c r="E113" s="116" t="s">
        <v>42</v>
      </c>
      <c r="F113" s="116" t="s">
        <v>44</v>
      </c>
      <c r="G113" s="31"/>
      <c r="H113" s="15"/>
      <c r="I113" s="15"/>
      <c r="J113" s="15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62"/>
      <c r="B114" s="70"/>
      <c r="C114" s="70"/>
      <c r="D114" s="112"/>
      <c r="E114" s="70"/>
      <c r="F114" s="70"/>
      <c r="G114" s="117"/>
      <c r="H114" s="15"/>
      <c r="I114" s="15"/>
      <c r="J114" s="15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62"/>
      <c r="B115" s="70"/>
      <c r="C115" s="70"/>
      <c r="D115" s="112"/>
      <c r="E115" s="70"/>
      <c r="F115" s="70"/>
      <c r="G115" s="117"/>
      <c r="H115" s="15"/>
      <c r="I115" s="15"/>
      <c r="J115" s="15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62"/>
      <c r="B116" s="70"/>
      <c r="C116" s="70"/>
      <c r="D116" s="112"/>
      <c r="E116" s="70"/>
      <c r="F116" s="70"/>
      <c r="G116" s="117"/>
      <c r="H116" s="15"/>
      <c r="I116" s="15"/>
      <c r="J116" s="15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62"/>
      <c r="B117" s="70"/>
      <c r="C117" s="70"/>
      <c r="D117" s="112"/>
      <c r="E117" s="70"/>
      <c r="F117" s="70"/>
      <c r="G117" s="117"/>
      <c r="H117" s="15"/>
      <c r="I117" s="15"/>
      <c r="J117" s="15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62"/>
      <c r="B118" s="70"/>
      <c r="C118" s="70"/>
      <c r="D118" s="112"/>
      <c r="E118" s="70"/>
      <c r="F118" s="70"/>
      <c r="G118" s="117"/>
      <c r="H118" s="15"/>
      <c r="I118" s="15"/>
      <c r="J118" s="15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62"/>
      <c r="B119" s="70"/>
      <c r="C119" s="70"/>
      <c r="D119" s="112"/>
      <c r="E119" s="70"/>
      <c r="F119" s="70"/>
      <c r="G119" s="117"/>
      <c r="H119" s="15"/>
      <c r="I119" s="15"/>
      <c r="J119" s="1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62"/>
      <c r="B120" s="70"/>
      <c r="C120" s="70"/>
      <c r="D120" s="112"/>
      <c r="E120" s="70"/>
      <c r="F120" s="70"/>
      <c r="G120" s="117"/>
      <c r="H120" s="15"/>
      <c r="I120" s="15"/>
      <c r="J120" s="1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62"/>
      <c r="B121" s="70"/>
      <c r="C121" s="70"/>
      <c r="D121" s="112"/>
      <c r="E121" s="70"/>
      <c r="F121" s="70"/>
      <c r="G121" s="117"/>
      <c r="H121" s="15"/>
      <c r="I121" s="15"/>
      <c r="J121" s="1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62"/>
      <c r="B122" s="70"/>
      <c r="C122" s="70"/>
      <c r="D122" s="112"/>
      <c r="E122" s="70"/>
      <c r="F122" s="70"/>
      <c r="G122" s="117"/>
      <c r="H122" s="15"/>
      <c r="I122" s="15"/>
      <c r="J122" s="1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62"/>
      <c r="B123" s="70"/>
      <c r="C123" s="70"/>
      <c r="D123" s="112"/>
      <c r="E123" s="70"/>
      <c r="F123" s="70"/>
      <c r="G123" s="117"/>
      <c r="H123" s="15"/>
      <c r="I123" s="15"/>
      <c r="J123" s="1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62"/>
      <c r="B124" s="70"/>
      <c r="C124" s="70"/>
      <c r="D124" s="112"/>
      <c r="E124" s="70"/>
      <c r="F124" s="70"/>
      <c r="G124" s="117"/>
      <c r="H124" s="15"/>
      <c r="I124" s="15"/>
      <c r="J124" s="1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62"/>
      <c r="B125" s="70"/>
      <c r="C125" s="70"/>
      <c r="D125" s="112"/>
      <c r="E125" s="70"/>
      <c r="F125" s="70"/>
      <c r="G125" s="117"/>
      <c r="H125" s="15"/>
      <c r="I125" s="15"/>
      <c r="J125" s="1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62"/>
      <c r="B126" s="118" t="s">
        <v>45</v>
      </c>
      <c r="C126" s="119">
        <f>SUM(C114:C125)</f>
        <v>0</v>
      </c>
      <c r="D126" s="112"/>
      <c r="E126" s="118" t="s">
        <v>45</v>
      </c>
      <c r="F126" s="119">
        <f>SUM(F114:F125)</f>
        <v>0</v>
      </c>
      <c r="G126" s="117"/>
      <c r="H126" s="15"/>
      <c r="I126" s="15"/>
      <c r="J126" s="1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62"/>
      <c r="B127" s="112"/>
      <c r="C127" s="112"/>
      <c r="D127" s="112"/>
      <c r="E127" s="112"/>
      <c r="F127" s="112"/>
      <c r="G127" s="117"/>
      <c r="H127" s="120"/>
      <c r="I127" s="120"/>
      <c r="J127" s="1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40"/>
      <c r="B128" s="121"/>
      <c r="C128" s="121"/>
      <c r="D128" s="121"/>
      <c r="E128" s="121"/>
      <c r="F128" s="72"/>
      <c r="G128" s="73"/>
      <c r="H128" s="15"/>
      <c r="I128" s="15"/>
      <c r="J128" s="1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5"/>
      <c r="B129" s="120"/>
      <c r="C129" s="120"/>
      <c r="D129" s="120"/>
      <c r="E129" s="120"/>
      <c r="F129" s="15"/>
      <c r="G129" s="15"/>
      <c r="H129" s="15"/>
      <c r="I129" s="15"/>
      <c r="J129" s="1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22"/>
      <c r="B132" s="152" t="s">
        <v>56</v>
      </c>
      <c r="C132" s="153"/>
      <c r="D132" s="153"/>
      <c r="E132" s="153"/>
      <c r="F132" s="153"/>
      <c r="G132" s="154"/>
      <c r="H132" s="123"/>
      <c r="I132" s="123"/>
      <c r="J132" s="12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25"/>
      <c r="B133" s="126"/>
      <c r="C133" s="126"/>
      <c r="D133" s="126"/>
      <c r="E133" s="126"/>
      <c r="F133" s="126"/>
      <c r="G133" s="126"/>
      <c r="H133" s="126"/>
      <c r="I133" s="126"/>
      <c r="J133" s="12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0" customHeight="1" x14ac:dyDescent="0.3">
      <c r="A134" s="125"/>
      <c r="B134" s="128" t="s">
        <v>9</v>
      </c>
      <c r="C134" s="155" t="s">
        <v>57</v>
      </c>
      <c r="D134" s="156"/>
      <c r="E134" s="128" t="s">
        <v>58</v>
      </c>
      <c r="F134" s="155" t="s">
        <v>59</v>
      </c>
      <c r="G134" s="156"/>
      <c r="H134" s="129" t="s">
        <v>45</v>
      </c>
      <c r="I134" s="126"/>
      <c r="J134" s="12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6" ht="30" customHeight="1" x14ac:dyDescent="0.3">
      <c r="A135" s="125"/>
      <c r="B135" s="130">
        <f>E18</f>
        <v>0</v>
      </c>
      <c r="C135" s="157">
        <f>SUM(D35+H35+D52+H52+D67)</f>
        <v>0</v>
      </c>
      <c r="D135" s="156"/>
      <c r="E135" s="130">
        <f>SUM(F82)</f>
        <v>0</v>
      </c>
      <c r="F135" s="157">
        <f>SUM(C105+F105+I105+C126+F126)</f>
        <v>0</v>
      </c>
      <c r="G135" s="156"/>
      <c r="H135" s="131">
        <f>SUM(B135:G135)</f>
        <v>0</v>
      </c>
      <c r="I135" s="126"/>
      <c r="J135" s="12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6" ht="13.5" customHeight="1" x14ac:dyDescent="0.3">
      <c r="A136" s="132"/>
      <c r="B136" s="133"/>
      <c r="C136" s="133"/>
      <c r="D136" s="133"/>
      <c r="E136" s="133"/>
      <c r="F136" s="133"/>
      <c r="G136" s="133"/>
      <c r="H136" s="133"/>
      <c r="I136" s="133"/>
      <c r="J136" s="13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69.75" customHeight="1" x14ac:dyDescent="0.3">
      <c r="A138" s="1"/>
      <c r="B138" s="1"/>
      <c r="C138" s="1"/>
      <c r="D138" s="135" t="s">
        <v>60</v>
      </c>
      <c r="E138" s="136" t="s">
        <v>8</v>
      </c>
      <c r="F138" s="137" t="s">
        <v>61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 x14ac:dyDescent="0.3">
      <c r="A139" s="1"/>
      <c r="B139" s="1"/>
      <c r="C139" s="1"/>
      <c r="D139" s="138">
        <f>SUM(I2:I14)</f>
        <v>0</v>
      </c>
      <c r="E139" s="139">
        <f>SUM(B135:F135)</f>
        <v>0</v>
      </c>
      <c r="F139" s="140" t="str">
        <f>IF(D139&lt;=E139,"ORS à jour","Revoir ORS")</f>
        <v>ORS à jour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55000000000000004">
      <c r="A141" s="1"/>
      <c r="B141" s="147">
        <f>B3</f>
        <v>0</v>
      </c>
      <c r="C141" s="148"/>
      <c r="D141" s="1"/>
      <c r="E141" s="149">
        <f>D3</f>
        <v>0</v>
      </c>
      <c r="F141" s="148"/>
      <c r="G141" s="14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48">
    <mergeCell ref="D3:E3"/>
    <mergeCell ref="D7:E7"/>
    <mergeCell ref="G8:H8"/>
    <mergeCell ref="A9:B9"/>
    <mergeCell ref="G9:H9"/>
    <mergeCell ref="G10:H11"/>
    <mergeCell ref="I10:I11"/>
    <mergeCell ref="C9:E9"/>
    <mergeCell ref="B11:E12"/>
    <mergeCell ref="G12:G14"/>
    <mergeCell ref="H12:H14"/>
    <mergeCell ref="I12:I14"/>
    <mergeCell ref="A14:B19"/>
    <mergeCell ref="C18:D18"/>
    <mergeCell ref="B20:H21"/>
    <mergeCell ref="B22:D22"/>
    <mergeCell ref="F22:H22"/>
    <mergeCell ref="B35:C35"/>
    <mergeCell ref="F35:G35"/>
    <mergeCell ref="B39:D39"/>
    <mergeCell ref="F39:H39"/>
    <mergeCell ref="B52:C52"/>
    <mergeCell ref="F52:G52"/>
    <mergeCell ref="B54:D54"/>
    <mergeCell ref="F59:G65"/>
    <mergeCell ref="B67:C67"/>
    <mergeCell ref="B70:G70"/>
    <mergeCell ref="C72:D72"/>
    <mergeCell ref="C81:D81"/>
    <mergeCell ref="B90:C90"/>
    <mergeCell ref="E90:F90"/>
    <mergeCell ref="H90:I90"/>
    <mergeCell ref="C73:D73"/>
    <mergeCell ref="C74:D74"/>
    <mergeCell ref="C75:D75"/>
    <mergeCell ref="C78:D78"/>
    <mergeCell ref="C79:D79"/>
    <mergeCell ref="C80:D80"/>
    <mergeCell ref="C82:E82"/>
    <mergeCell ref="B141:C141"/>
    <mergeCell ref="E141:G141"/>
    <mergeCell ref="B111:C111"/>
    <mergeCell ref="E111:F111"/>
    <mergeCell ref="B132:G132"/>
    <mergeCell ref="C134:D134"/>
    <mergeCell ref="F134:G134"/>
    <mergeCell ref="C135:D135"/>
    <mergeCell ref="F135:G135"/>
  </mergeCells>
  <dataValidations count="9">
    <dataValidation type="list" allowBlank="1" showInputMessage="1" showErrorMessage="1" prompt=" - " sqref="C25:C34 G25:G34 C42:C51 C57:C66" xr:uid="{00000000-0002-0000-0A00-000000000000}">
      <formula1>"Concertations,Parents,PPS,Autre"</formula1>
    </dataValidation>
    <dataValidation type="list" allowBlank="1" showInputMessage="1" showErrorMessage="1" prompt=" - " sqref="I7" xr:uid="{00000000-0002-0000-0A00-000001000000}">
      <formula1>"27"</formula1>
    </dataValidation>
    <dataValidation type="list" allowBlank="1" showInputMessage="1" showErrorMessage="1" prompt=" - " sqref="I8:I10" xr:uid="{00000000-0002-0000-0A00-000002000000}">
      <formula1>"-36"</formula1>
    </dataValidation>
    <dataValidation type="list" allowBlank="1" showInputMessage="1" showErrorMessage="1" prompt=" - " sqref="I2 I12" xr:uid="{00000000-0002-0000-0A00-000003000000}">
      <formula1>"108"</formula1>
    </dataValidation>
    <dataValidation type="list" allowBlank="1" showInputMessage="1" showErrorMessage="1" prompt=" - " sqref="I3" xr:uid="{00000000-0002-0000-0A00-000004000000}">
      <formula1>"87"</formula1>
    </dataValidation>
    <dataValidation type="list" allowBlank="1" showInputMessage="1" showErrorMessage="1" prompt=" - " sqref="I5" xr:uid="{00000000-0002-0000-0A00-000005000000}">
      <formula1>"54"</formula1>
    </dataValidation>
    <dataValidation type="list" allowBlank="1" showInputMessage="1" showErrorMessage="1" prompt="Cliquez ici et saisissez une valeur dans la liste des éléments" sqref="I6" xr:uid="{00000000-0002-0000-0A00-000006000000}">
      <formula1>"36"</formula1>
    </dataValidation>
    <dataValidation type="list" allowBlank="1" showInputMessage="1" showErrorMessage="1" prompt=" - " sqref="I4" xr:uid="{00000000-0002-0000-0A00-000007000000}">
      <formula1>"81"</formula1>
    </dataValidation>
    <dataValidation type="list" allowBlank="1" showInputMessage="1" showErrorMessage="1" prompt=" - " sqref="G42:G51" xr:uid="{00000000-0002-0000-0A00-000009000000}">
      <formula1>"Concertations,Parents,PPS,Liste"</formula1>
    </dataValidation>
  </dataValidations>
  <pageMargins left="0.70866141732283472" right="0.70866141732283472" top="0.74803149606299213" bottom="0.74803149606299213" header="0" footer="0"/>
  <pageSetup fitToHeight="0" orientation="portrait"/>
  <headerFooter>
    <oddHeader>&amp;L    &amp;CREPARTITION DES 108H &amp;RANNEE SCOLAIRE 2024/2025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955"/>
  <sheetViews>
    <sheetView workbookViewId="0">
      <selection activeCell="I9" sqref="I9"/>
    </sheetView>
  </sheetViews>
  <sheetFormatPr baseColWidth="10" defaultColWidth="11.15234375" defaultRowHeight="15" customHeight="1" x14ac:dyDescent="0.3"/>
  <cols>
    <col min="1" max="1" width="10.3828125" customWidth="1"/>
    <col min="2" max="2" width="16" customWidth="1"/>
    <col min="3" max="3" width="12.3828125" customWidth="1"/>
    <col min="4" max="4" width="10.84375" customWidth="1"/>
    <col min="5" max="5" width="11.84375" customWidth="1"/>
    <col min="6" max="6" width="13.4609375" customWidth="1"/>
    <col min="7" max="7" width="13.84375" customWidth="1"/>
    <col min="8" max="8" width="11.84375" customWidth="1"/>
    <col min="9" max="9" width="9.61328125" customWidth="1"/>
    <col min="10" max="10" width="1.84375" customWidth="1"/>
    <col min="11" max="11" width="10.84375" customWidth="1"/>
    <col min="12" max="26" width="10" customWidth="1"/>
  </cols>
  <sheetData>
    <row r="1" spans="1:26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4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6"/>
      <c r="B2" s="17"/>
      <c r="C2" s="17"/>
      <c r="D2" s="17"/>
      <c r="E2" s="18"/>
      <c r="F2" s="15"/>
      <c r="G2" s="19"/>
      <c r="H2" s="20">
        <v>1</v>
      </c>
      <c r="I2" s="21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23" t="s">
        <v>32</v>
      </c>
      <c r="B3" s="24">
        <f>Récapitulatif!B11</f>
        <v>0</v>
      </c>
      <c r="C3" s="25" t="s">
        <v>33</v>
      </c>
      <c r="D3" s="186">
        <f>Récapitulatif!C11</f>
        <v>0</v>
      </c>
      <c r="E3" s="146"/>
      <c r="F3" s="15"/>
      <c r="G3" s="26" t="s">
        <v>34</v>
      </c>
      <c r="H3" s="27">
        <v>0.8</v>
      </c>
      <c r="I3" s="28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29" t="s">
        <v>35</v>
      </c>
      <c r="B4" s="30"/>
      <c r="C4" s="30"/>
      <c r="D4" s="30"/>
      <c r="E4" s="31"/>
      <c r="F4" s="15"/>
      <c r="G4" s="32"/>
      <c r="H4" s="27">
        <v>0.75</v>
      </c>
      <c r="I4" s="28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29"/>
      <c r="B5" s="30"/>
      <c r="C5" s="30"/>
      <c r="D5" s="30"/>
      <c r="E5" s="31"/>
      <c r="F5" s="15"/>
      <c r="G5" s="32"/>
      <c r="H5" s="27">
        <v>0.5</v>
      </c>
      <c r="I5" s="28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33"/>
      <c r="B6" s="34"/>
      <c r="C6" s="35"/>
      <c r="D6" s="36"/>
      <c r="E6" s="37"/>
      <c r="F6" s="15"/>
      <c r="G6" s="32"/>
      <c r="H6" s="27">
        <v>0.33</v>
      </c>
      <c r="I6" s="28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33" t="s">
        <v>36</v>
      </c>
      <c r="B7" s="38">
        <f>Récapitulatif!C1</f>
        <v>0</v>
      </c>
      <c r="C7" s="35" t="s">
        <v>2</v>
      </c>
      <c r="D7" s="186">
        <f>Récapitulatif!E1</f>
        <v>0</v>
      </c>
      <c r="E7" s="146"/>
      <c r="F7" s="15"/>
      <c r="G7" s="32"/>
      <c r="H7" s="27">
        <v>0.25</v>
      </c>
      <c r="I7" s="28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3">
      <c r="A8" s="29"/>
      <c r="B8" s="30"/>
      <c r="C8" s="30"/>
      <c r="D8" s="30"/>
      <c r="E8" s="31"/>
      <c r="F8" s="15"/>
      <c r="G8" s="199" t="s">
        <v>37</v>
      </c>
      <c r="H8" s="142"/>
      <c r="I8" s="39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3">
      <c r="A9" s="200" t="s">
        <v>38</v>
      </c>
      <c r="B9" s="156"/>
      <c r="C9" s="186" t="str">
        <f>Récapitulatif!H1</f>
        <v>Segré</v>
      </c>
      <c r="D9" s="187"/>
      <c r="E9" s="146"/>
      <c r="F9" s="15"/>
      <c r="G9" s="199" t="s">
        <v>39</v>
      </c>
      <c r="H9" s="142"/>
      <c r="I9" s="39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40"/>
      <c r="B10" s="41"/>
      <c r="C10" s="42"/>
      <c r="D10" s="42"/>
      <c r="E10" s="43"/>
      <c r="F10" s="44"/>
      <c r="G10" s="180" t="s">
        <v>40</v>
      </c>
      <c r="H10" s="181"/>
      <c r="I10" s="184"/>
      <c r="J10" s="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45"/>
      <c r="B11" s="188" t="s">
        <v>41</v>
      </c>
      <c r="C11" s="189"/>
      <c r="D11" s="189"/>
      <c r="E11" s="164"/>
      <c r="F11" s="44"/>
      <c r="G11" s="182"/>
      <c r="H11" s="183"/>
      <c r="I11" s="185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45"/>
      <c r="B12" s="167"/>
      <c r="C12" s="179"/>
      <c r="D12" s="179"/>
      <c r="E12" s="168"/>
      <c r="F12" s="44"/>
      <c r="G12" s="190"/>
      <c r="H12" s="193"/>
      <c r="I12" s="194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45"/>
      <c r="B13" s="46"/>
      <c r="C13" s="44"/>
      <c r="D13" s="44"/>
      <c r="E13" s="44"/>
      <c r="F13" s="44"/>
      <c r="G13" s="191"/>
      <c r="H13" s="191"/>
      <c r="I13" s="19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195"/>
      <c r="B14" s="164"/>
      <c r="C14" s="47" t="s">
        <v>42</v>
      </c>
      <c r="D14" s="48" t="s">
        <v>43</v>
      </c>
      <c r="E14" s="49" t="s">
        <v>44</v>
      </c>
      <c r="F14" s="44"/>
      <c r="G14" s="192"/>
      <c r="H14" s="192"/>
      <c r="I14" s="19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196"/>
      <c r="B15" s="166"/>
      <c r="C15" s="50"/>
      <c r="D15" s="51"/>
      <c r="E15" s="52"/>
      <c r="F15" s="44"/>
      <c r="G15" s="15"/>
      <c r="H15" s="15"/>
      <c r="I15" s="15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196"/>
      <c r="B16" s="166"/>
      <c r="C16" s="53"/>
      <c r="D16" s="54"/>
      <c r="E16" s="55"/>
      <c r="F16" s="44"/>
      <c r="G16" s="56" t="str">
        <f>Récapitulatif!D23</f>
        <v>2025-2026</v>
      </c>
      <c r="H16" s="15"/>
      <c r="I16" s="15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96"/>
      <c r="B17" s="166"/>
      <c r="C17" s="53"/>
      <c r="D17" s="54"/>
      <c r="E17" s="57"/>
      <c r="F17" s="44"/>
      <c r="G17" s="44"/>
      <c r="H17" s="15"/>
      <c r="I17" s="15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196"/>
      <c r="B18" s="166"/>
      <c r="C18" s="198" t="s">
        <v>45</v>
      </c>
      <c r="D18" s="162"/>
      <c r="E18" s="58">
        <f>SUM(E15:E17)</f>
        <v>0</v>
      </c>
      <c r="F18" s="44"/>
      <c r="G18" s="44"/>
      <c r="H18" s="15"/>
      <c r="I18" s="15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182"/>
      <c r="B19" s="197"/>
      <c r="C19" s="59"/>
      <c r="D19" s="59"/>
      <c r="E19" s="59"/>
      <c r="F19" s="59"/>
      <c r="G19" s="59"/>
      <c r="H19" s="60"/>
      <c r="I19" s="60"/>
      <c r="J19" s="6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6"/>
      <c r="B20" s="176" t="s">
        <v>69</v>
      </c>
      <c r="C20" s="177"/>
      <c r="D20" s="177"/>
      <c r="E20" s="177"/>
      <c r="F20" s="177"/>
      <c r="G20" s="177"/>
      <c r="H20" s="178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A21" s="62"/>
      <c r="B21" s="167"/>
      <c r="C21" s="179"/>
      <c r="D21" s="179"/>
      <c r="E21" s="179"/>
      <c r="F21" s="179"/>
      <c r="G21" s="179"/>
      <c r="H21" s="168"/>
      <c r="I21" s="30"/>
      <c r="J21" s="3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5">
      <c r="A22" s="62"/>
      <c r="B22" s="158" t="s">
        <v>47</v>
      </c>
      <c r="C22" s="175"/>
      <c r="D22" s="156"/>
      <c r="E22" s="63"/>
      <c r="F22" s="158" t="s">
        <v>48</v>
      </c>
      <c r="G22" s="175"/>
      <c r="H22" s="156"/>
      <c r="I22" s="30"/>
      <c r="J22" s="3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62"/>
      <c r="B23" s="30"/>
      <c r="C23" s="30"/>
      <c r="D23" s="30"/>
      <c r="E23" s="30"/>
      <c r="F23" s="30"/>
      <c r="G23" s="30"/>
      <c r="H23" s="30"/>
      <c r="I23" s="30"/>
      <c r="J23" s="3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62"/>
      <c r="B24" s="64" t="s">
        <v>42</v>
      </c>
      <c r="C24" s="65" t="s">
        <v>49</v>
      </c>
      <c r="D24" s="66" t="s">
        <v>44</v>
      </c>
      <c r="E24" s="30"/>
      <c r="F24" s="67" t="s">
        <v>42</v>
      </c>
      <c r="G24" s="68" t="s">
        <v>49</v>
      </c>
      <c r="H24" s="69" t="s">
        <v>44</v>
      </c>
      <c r="I24" s="30"/>
      <c r="J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62"/>
      <c r="B25" s="53"/>
      <c r="C25" s="70"/>
      <c r="D25" s="71"/>
      <c r="E25" s="30"/>
      <c r="F25" s="53"/>
      <c r="G25" s="70"/>
      <c r="H25" s="55"/>
      <c r="I25" s="30"/>
      <c r="J25" s="3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62"/>
      <c r="B26" s="53"/>
      <c r="C26" s="70"/>
      <c r="D26" s="71"/>
      <c r="E26" s="30"/>
      <c r="F26" s="53"/>
      <c r="G26" s="70"/>
      <c r="H26" s="55"/>
      <c r="I26" s="30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62"/>
      <c r="B27" s="53"/>
      <c r="C27" s="70"/>
      <c r="D27" s="71"/>
      <c r="E27" s="30"/>
      <c r="F27" s="53"/>
      <c r="G27" s="70"/>
      <c r="H27" s="55"/>
      <c r="I27" s="30"/>
      <c r="J27" s="3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62"/>
      <c r="B28" s="53"/>
      <c r="C28" s="70"/>
      <c r="D28" s="71"/>
      <c r="E28" s="30"/>
      <c r="F28" s="53"/>
      <c r="G28" s="70"/>
      <c r="H28" s="55"/>
      <c r="I28" s="30"/>
      <c r="J28" s="3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62"/>
      <c r="B29" s="53"/>
      <c r="C29" s="70"/>
      <c r="D29" s="71"/>
      <c r="E29" s="30"/>
      <c r="F29" s="53"/>
      <c r="G29" s="70"/>
      <c r="H29" s="55"/>
      <c r="I29" s="30"/>
      <c r="J29" s="3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62"/>
      <c r="B30" s="53"/>
      <c r="C30" s="70"/>
      <c r="D30" s="71"/>
      <c r="E30" s="30"/>
      <c r="F30" s="53"/>
      <c r="G30" s="70"/>
      <c r="H30" s="55"/>
      <c r="I30" s="30"/>
      <c r="J30" s="3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62"/>
      <c r="B31" s="53"/>
      <c r="C31" s="70"/>
      <c r="D31" s="71"/>
      <c r="E31" s="30"/>
      <c r="F31" s="53"/>
      <c r="G31" s="70"/>
      <c r="H31" s="55"/>
      <c r="I31" s="30"/>
      <c r="J31" s="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62"/>
      <c r="B32" s="53"/>
      <c r="C32" s="70"/>
      <c r="D32" s="71"/>
      <c r="E32" s="30"/>
      <c r="F32" s="53"/>
      <c r="G32" s="70"/>
      <c r="H32" s="55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62"/>
      <c r="B33" s="53"/>
      <c r="C33" s="70"/>
      <c r="D33" s="71"/>
      <c r="E33" s="30"/>
      <c r="F33" s="53"/>
      <c r="G33" s="70"/>
      <c r="H33" s="55"/>
      <c r="I33" s="30"/>
      <c r="J33" s="3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62"/>
      <c r="B34" s="53"/>
      <c r="C34" s="70"/>
      <c r="D34" s="71"/>
      <c r="E34" s="30"/>
      <c r="F34" s="53"/>
      <c r="G34" s="70"/>
      <c r="H34" s="55"/>
      <c r="I34" s="30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62"/>
      <c r="B35" s="169" t="s">
        <v>45</v>
      </c>
      <c r="C35" s="162"/>
      <c r="D35" s="58">
        <f>SUM(D25:D34)</f>
        <v>0</v>
      </c>
      <c r="E35" s="30"/>
      <c r="F35" s="169" t="s">
        <v>45</v>
      </c>
      <c r="G35" s="162"/>
      <c r="H35" s="58">
        <f>SUM(H25:H34)</f>
        <v>0</v>
      </c>
      <c r="I35" s="30"/>
      <c r="J35" s="3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40"/>
      <c r="B36" s="41"/>
      <c r="C36" s="42"/>
      <c r="D36" s="42"/>
      <c r="E36" s="42"/>
      <c r="F36" s="42"/>
      <c r="G36" s="42"/>
      <c r="H36" s="72"/>
      <c r="I36" s="72"/>
      <c r="J36" s="7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74"/>
      <c r="C37" s="75"/>
      <c r="D37" s="75"/>
      <c r="E37" s="75"/>
      <c r="F37" s="75"/>
      <c r="G37" s="7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6"/>
      <c r="B38" s="76"/>
      <c r="C38" s="77"/>
      <c r="D38" s="77"/>
      <c r="E38" s="77"/>
      <c r="F38" s="77"/>
      <c r="G38" s="77"/>
      <c r="H38" s="17"/>
      <c r="I38" s="17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5">
      <c r="A39" s="62"/>
      <c r="B39" s="158" t="s">
        <v>50</v>
      </c>
      <c r="C39" s="175"/>
      <c r="D39" s="156"/>
      <c r="E39" s="30"/>
      <c r="F39" s="158" t="s">
        <v>51</v>
      </c>
      <c r="G39" s="175"/>
      <c r="H39" s="156"/>
      <c r="I39" s="30"/>
      <c r="J39" s="3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62"/>
      <c r="B40" s="30"/>
      <c r="C40" s="30"/>
      <c r="D40" s="30"/>
      <c r="E40" s="30"/>
      <c r="F40" s="30"/>
      <c r="G40" s="30"/>
      <c r="H40" s="30"/>
      <c r="I40" s="30"/>
      <c r="J40" s="3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62"/>
      <c r="B41" s="78" t="s">
        <v>42</v>
      </c>
      <c r="C41" s="79" t="s">
        <v>49</v>
      </c>
      <c r="D41" s="80" t="s">
        <v>44</v>
      </c>
      <c r="E41" s="30"/>
      <c r="F41" s="81" t="s">
        <v>42</v>
      </c>
      <c r="G41" s="82" t="s">
        <v>49</v>
      </c>
      <c r="H41" s="83" t="s">
        <v>44</v>
      </c>
      <c r="I41" s="30"/>
      <c r="J41" s="3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62"/>
      <c r="B42" s="53"/>
      <c r="C42" s="70"/>
      <c r="D42" s="55"/>
      <c r="E42" s="30"/>
      <c r="F42" s="53"/>
      <c r="G42" s="70"/>
      <c r="H42" s="55"/>
      <c r="I42" s="30"/>
      <c r="J42" s="3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62"/>
      <c r="B43" s="53"/>
      <c r="C43" s="70"/>
      <c r="D43" s="55"/>
      <c r="E43" s="30"/>
      <c r="F43" s="53"/>
      <c r="G43" s="70"/>
      <c r="H43" s="55"/>
      <c r="I43" s="30"/>
      <c r="J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62"/>
      <c r="B44" s="53"/>
      <c r="C44" s="70"/>
      <c r="D44" s="55"/>
      <c r="E44" s="30"/>
      <c r="F44" s="53"/>
      <c r="G44" s="70"/>
      <c r="H44" s="55"/>
      <c r="I44" s="30"/>
      <c r="J44" s="3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62"/>
      <c r="B45" s="53"/>
      <c r="C45" s="70"/>
      <c r="D45" s="55"/>
      <c r="E45" s="30"/>
      <c r="F45" s="53"/>
      <c r="G45" s="70"/>
      <c r="H45" s="55"/>
      <c r="I45" s="30"/>
      <c r="J45" s="3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62"/>
      <c r="B46" s="53"/>
      <c r="C46" s="70"/>
      <c r="D46" s="55"/>
      <c r="E46" s="30"/>
      <c r="F46" s="53"/>
      <c r="G46" s="70"/>
      <c r="H46" s="55"/>
      <c r="I46" s="30"/>
      <c r="J46" s="3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62"/>
      <c r="B47" s="53"/>
      <c r="C47" s="70"/>
      <c r="D47" s="55"/>
      <c r="E47" s="30"/>
      <c r="F47" s="53"/>
      <c r="G47" s="70"/>
      <c r="H47" s="55"/>
      <c r="I47" s="30"/>
      <c r="J47" s="3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62"/>
      <c r="B48" s="53"/>
      <c r="C48" s="70"/>
      <c r="D48" s="55"/>
      <c r="E48" s="30"/>
      <c r="F48" s="53"/>
      <c r="G48" s="70"/>
      <c r="H48" s="55"/>
      <c r="I48" s="30"/>
      <c r="J48" s="3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62"/>
      <c r="B49" s="53"/>
      <c r="C49" s="70"/>
      <c r="D49" s="55"/>
      <c r="E49" s="30"/>
      <c r="F49" s="53"/>
      <c r="G49" s="70"/>
      <c r="H49" s="55"/>
      <c r="I49" s="30"/>
      <c r="J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62"/>
      <c r="B50" s="53"/>
      <c r="C50" s="70"/>
      <c r="D50" s="55"/>
      <c r="E50" s="30"/>
      <c r="F50" s="53"/>
      <c r="G50" s="70"/>
      <c r="H50" s="55"/>
      <c r="I50" s="30"/>
      <c r="J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62"/>
      <c r="B51" s="53"/>
      <c r="C51" s="70"/>
      <c r="D51" s="55"/>
      <c r="E51" s="30"/>
      <c r="F51" s="53"/>
      <c r="G51" s="70"/>
      <c r="H51" s="55"/>
      <c r="I51" s="30"/>
      <c r="J51" s="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62"/>
      <c r="B52" s="169" t="s">
        <v>45</v>
      </c>
      <c r="C52" s="162"/>
      <c r="D52" s="58">
        <f>SUM(D42:D51)</f>
        <v>0</v>
      </c>
      <c r="E52" s="30"/>
      <c r="F52" s="169" t="s">
        <v>45</v>
      </c>
      <c r="G52" s="162"/>
      <c r="H52" s="58">
        <f>SUM(H42:H51)</f>
        <v>0</v>
      </c>
      <c r="I52" s="30"/>
      <c r="J52" s="3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62"/>
      <c r="B53" s="84"/>
      <c r="C53" s="85"/>
      <c r="D53" s="85"/>
      <c r="E53" s="85"/>
      <c r="F53" s="85"/>
      <c r="G53" s="85"/>
      <c r="H53" s="30"/>
      <c r="I53" s="30"/>
      <c r="J53" s="3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5">
      <c r="A54" s="62"/>
      <c r="B54" s="158" t="s">
        <v>52</v>
      </c>
      <c r="C54" s="175"/>
      <c r="D54" s="156"/>
      <c r="E54" s="63"/>
      <c r="F54" s="30"/>
      <c r="G54" s="30"/>
      <c r="H54" s="30"/>
      <c r="I54" s="30"/>
      <c r="J54" s="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62"/>
      <c r="B55" s="30"/>
      <c r="C55" s="30"/>
      <c r="D55" s="30"/>
      <c r="E55" s="30"/>
      <c r="F55" s="30"/>
      <c r="G55" s="30"/>
      <c r="H55" s="30"/>
      <c r="I55" s="30"/>
      <c r="J55" s="3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62"/>
      <c r="B56" s="86" t="s">
        <v>42</v>
      </c>
      <c r="C56" s="87" t="s">
        <v>49</v>
      </c>
      <c r="D56" s="88" t="s">
        <v>44</v>
      </c>
      <c r="E56" s="30"/>
      <c r="F56" s="30"/>
      <c r="G56" s="30"/>
      <c r="H56" s="30"/>
      <c r="I56" s="30"/>
      <c r="J56" s="3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62"/>
      <c r="B57" s="53"/>
      <c r="C57" s="70"/>
      <c r="D57" s="55"/>
      <c r="E57" s="30"/>
      <c r="F57" s="30"/>
      <c r="G57" s="30"/>
      <c r="H57" s="30"/>
      <c r="I57" s="30"/>
      <c r="J57" s="3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62"/>
      <c r="B58" s="53"/>
      <c r="C58" s="70"/>
      <c r="D58" s="55"/>
      <c r="E58" s="30"/>
      <c r="F58" s="30"/>
      <c r="G58" s="30"/>
      <c r="H58" s="30"/>
      <c r="I58" s="30"/>
      <c r="J58" s="3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62"/>
      <c r="B59" s="53"/>
      <c r="C59" s="70"/>
      <c r="D59" s="55"/>
      <c r="E59" s="30"/>
      <c r="F59" s="163"/>
      <c r="G59" s="164"/>
      <c r="H59" s="30"/>
      <c r="I59" s="30"/>
      <c r="J59" s="3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62"/>
      <c r="B60" s="53"/>
      <c r="C60" s="70"/>
      <c r="D60" s="55"/>
      <c r="E60" s="30"/>
      <c r="F60" s="165"/>
      <c r="G60" s="166"/>
      <c r="H60" s="30"/>
      <c r="I60" s="30"/>
      <c r="J60" s="3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62"/>
      <c r="B61" s="53"/>
      <c r="C61" s="70"/>
      <c r="D61" s="55"/>
      <c r="E61" s="30"/>
      <c r="F61" s="165"/>
      <c r="G61" s="166"/>
      <c r="H61" s="30"/>
      <c r="I61" s="30"/>
      <c r="J61" s="3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62"/>
      <c r="B62" s="53"/>
      <c r="C62" s="70"/>
      <c r="D62" s="55"/>
      <c r="E62" s="30"/>
      <c r="F62" s="165"/>
      <c r="G62" s="166"/>
      <c r="H62" s="30"/>
      <c r="I62" s="30"/>
      <c r="J62" s="3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62"/>
      <c r="B63" s="53"/>
      <c r="C63" s="70"/>
      <c r="D63" s="55"/>
      <c r="E63" s="30"/>
      <c r="F63" s="165"/>
      <c r="G63" s="166"/>
      <c r="H63" s="30"/>
      <c r="I63" s="30"/>
      <c r="J63" s="3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62"/>
      <c r="B64" s="53"/>
      <c r="C64" s="70"/>
      <c r="D64" s="55"/>
      <c r="E64" s="30"/>
      <c r="F64" s="165"/>
      <c r="G64" s="166"/>
      <c r="H64" s="30"/>
      <c r="I64" s="30"/>
      <c r="J64" s="3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62"/>
      <c r="B65" s="53"/>
      <c r="C65" s="70"/>
      <c r="D65" s="55"/>
      <c r="E65" s="30"/>
      <c r="F65" s="167"/>
      <c r="G65" s="168"/>
      <c r="H65" s="30"/>
      <c r="I65" s="30"/>
      <c r="J65" s="3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62"/>
      <c r="B66" s="53"/>
      <c r="C66" s="70"/>
      <c r="D66" s="55"/>
      <c r="E66" s="30"/>
      <c r="F66" s="30"/>
      <c r="G66" s="30"/>
      <c r="H66" s="30"/>
      <c r="I66" s="30"/>
      <c r="J66" s="3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62"/>
      <c r="B67" s="169" t="s">
        <v>45</v>
      </c>
      <c r="C67" s="162"/>
      <c r="D67" s="58">
        <f>SUM(D57:D66)</f>
        <v>0</v>
      </c>
      <c r="E67" s="30"/>
      <c r="F67" s="30"/>
      <c r="G67" s="30"/>
      <c r="H67" s="30"/>
      <c r="I67" s="30"/>
      <c r="J67" s="3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40"/>
      <c r="B68" s="72"/>
      <c r="C68" s="72"/>
      <c r="D68" s="72"/>
      <c r="E68" s="72"/>
      <c r="F68" s="72"/>
      <c r="G68" s="72"/>
      <c r="H68" s="72"/>
      <c r="I68" s="72"/>
      <c r="J68" s="3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89"/>
      <c r="B69" s="15"/>
      <c r="C69" s="15"/>
      <c r="D69" s="15"/>
      <c r="E69" s="15"/>
      <c r="F69" s="15"/>
      <c r="G69" s="15"/>
      <c r="H69" s="15"/>
      <c r="I69" s="15"/>
      <c r="J69" s="15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3">
      <c r="A70" s="90"/>
      <c r="B70" s="170" t="s">
        <v>53</v>
      </c>
      <c r="C70" s="171"/>
      <c r="D70" s="171"/>
      <c r="E70" s="171"/>
      <c r="F70" s="171"/>
      <c r="G70" s="172"/>
      <c r="H70" s="91"/>
      <c r="I70" s="91"/>
      <c r="J70" s="9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90"/>
      <c r="B71" s="62"/>
      <c r="C71" s="30"/>
      <c r="D71" s="30"/>
      <c r="E71" s="30"/>
      <c r="F71" s="30"/>
      <c r="G71" s="92"/>
      <c r="H71" s="91"/>
      <c r="I71" s="91"/>
      <c r="J71" s="9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90"/>
      <c r="B72" s="62"/>
      <c r="C72" s="173" t="s">
        <v>54</v>
      </c>
      <c r="D72" s="174"/>
      <c r="E72" s="93" t="s">
        <v>42</v>
      </c>
      <c r="F72" s="94" t="s">
        <v>44</v>
      </c>
      <c r="G72" s="92"/>
      <c r="H72" s="91"/>
      <c r="I72" s="91"/>
      <c r="J72" s="9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90"/>
      <c r="B73" s="62"/>
      <c r="C73" s="159"/>
      <c r="D73" s="142"/>
      <c r="E73" s="95"/>
      <c r="F73" s="96"/>
      <c r="G73" s="92"/>
      <c r="H73" s="91"/>
      <c r="I73" s="91"/>
      <c r="J73" s="9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90"/>
      <c r="B74" s="62"/>
      <c r="C74" s="159"/>
      <c r="D74" s="142"/>
      <c r="E74" s="95"/>
      <c r="F74" s="96"/>
      <c r="G74" s="92"/>
      <c r="H74" s="91"/>
      <c r="I74" s="91"/>
      <c r="J74" s="9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90"/>
      <c r="B75" s="62"/>
      <c r="C75" s="159"/>
      <c r="D75" s="142"/>
      <c r="E75" s="95"/>
      <c r="F75" s="96"/>
      <c r="G75" s="92"/>
      <c r="H75" s="91"/>
      <c r="I75" s="91"/>
      <c r="J75" s="9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90"/>
      <c r="B76" s="62"/>
      <c r="C76" s="97"/>
      <c r="D76" s="98"/>
      <c r="E76" s="95"/>
      <c r="F76" s="96"/>
      <c r="G76" s="92"/>
      <c r="H76" s="91"/>
      <c r="I76" s="91"/>
      <c r="J76" s="9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90"/>
      <c r="B77" s="62"/>
      <c r="C77" s="97"/>
      <c r="D77" s="98"/>
      <c r="E77" s="95"/>
      <c r="F77" s="96"/>
      <c r="G77" s="92"/>
      <c r="H77" s="91"/>
      <c r="I77" s="91"/>
      <c r="J77" s="9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90"/>
      <c r="B78" s="62"/>
      <c r="C78" s="159"/>
      <c r="D78" s="142"/>
      <c r="E78" s="95"/>
      <c r="F78" s="96"/>
      <c r="G78" s="92"/>
      <c r="H78" s="91"/>
      <c r="I78" s="91"/>
      <c r="J78" s="9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90"/>
      <c r="B79" s="62"/>
      <c r="C79" s="159"/>
      <c r="D79" s="142"/>
      <c r="E79" s="95"/>
      <c r="F79" s="96"/>
      <c r="G79" s="92"/>
      <c r="H79" s="91"/>
      <c r="I79" s="91"/>
      <c r="J79" s="9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90"/>
      <c r="B80" s="62"/>
      <c r="C80" s="159"/>
      <c r="D80" s="142"/>
      <c r="E80" s="95"/>
      <c r="F80" s="96"/>
      <c r="G80" s="92"/>
      <c r="H80" s="91"/>
      <c r="I80" s="91"/>
      <c r="J80" s="9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90"/>
      <c r="B81" s="62"/>
      <c r="C81" s="159"/>
      <c r="D81" s="142"/>
      <c r="E81" s="95"/>
      <c r="F81" s="99"/>
      <c r="G81" s="92"/>
      <c r="H81" s="91"/>
      <c r="I81" s="91"/>
      <c r="J81" s="9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90"/>
      <c r="B82" s="62"/>
      <c r="C82" s="160" t="s">
        <v>45</v>
      </c>
      <c r="D82" s="161"/>
      <c r="E82" s="162"/>
      <c r="F82" s="100">
        <f>SUM(F73:F81)</f>
        <v>0</v>
      </c>
      <c r="G82" s="92"/>
      <c r="H82" s="91"/>
      <c r="I82" s="91"/>
      <c r="J82" s="9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90"/>
      <c r="B83" s="62"/>
      <c r="C83" s="30"/>
      <c r="D83" s="30"/>
      <c r="E83" s="30"/>
      <c r="F83" s="30"/>
      <c r="G83" s="92"/>
      <c r="H83" s="91"/>
      <c r="I83" s="91"/>
      <c r="J83" s="9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90"/>
      <c r="B84" s="40"/>
      <c r="C84" s="72"/>
      <c r="D84" s="72"/>
      <c r="E84" s="72"/>
      <c r="F84" s="72"/>
      <c r="G84" s="101"/>
      <c r="H84" s="91"/>
      <c r="I84" s="91"/>
      <c r="J84" s="9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90"/>
      <c r="B85" s="15"/>
      <c r="C85" s="15"/>
      <c r="D85" s="15"/>
      <c r="E85" s="15"/>
      <c r="F85" s="15"/>
      <c r="G85" s="91"/>
      <c r="H85" s="91"/>
      <c r="I85" s="91"/>
      <c r="J85" s="9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90"/>
      <c r="B86" s="15"/>
      <c r="C86" s="15"/>
      <c r="D86" s="15"/>
      <c r="E86" s="15"/>
      <c r="F86" s="15"/>
      <c r="G86" s="91"/>
      <c r="H86" s="91"/>
      <c r="I86" s="91"/>
      <c r="J86" s="9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90"/>
      <c r="B87" s="15"/>
      <c r="C87" s="15"/>
      <c r="D87" s="15"/>
      <c r="E87" s="15"/>
      <c r="F87" s="15"/>
      <c r="G87" s="91"/>
      <c r="H87" s="91"/>
      <c r="I87" s="91"/>
      <c r="J87" s="9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45">
      <c r="A88" s="16"/>
      <c r="B88" s="102" t="s">
        <v>55</v>
      </c>
      <c r="C88" s="103"/>
      <c r="D88" s="103"/>
      <c r="E88" s="103"/>
      <c r="F88" s="103"/>
      <c r="G88" s="103"/>
      <c r="H88" s="17"/>
      <c r="I88" s="17"/>
      <c r="J88" s="1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62"/>
      <c r="B89" s="30"/>
      <c r="C89" s="30"/>
      <c r="D89" s="30"/>
      <c r="E89" s="30"/>
      <c r="F89" s="30"/>
      <c r="G89" s="30"/>
      <c r="H89" s="30"/>
      <c r="I89" s="30"/>
      <c r="J89" s="3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5">
      <c r="A90" s="62"/>
      <c r="B90" s="158" t="s">
        <v>47</v>
      </c>
      <c r="C90" s="156"/>
      <c r="D90" s="30"/>
      <c r="E90" s="158" t="s">
        <v>48</v>
      </c>
      <c r="F90" s="156"/>
      <c r="G90" s="30"/>
      <c r="H90" s="158" t="s">
        <v>50</v>
      </c>
      <c r="I90" s="156"/>
      <c r="J90" s="3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62"/>
      <c r="B91" s="30"/>
      <c r="C91" s="30"/>
      <c r="D91" s="30"/>
      <c r="E91" s="30"/>
      <c r="F91" s="30"/>
      <c r="G91" s="30"/>
      <c r="H91" s="30"/>
      <c r="I91" s="30"/>
      <c r="J91" s="3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5">
      <c r="A92" s="62"/>
      <c r="B92" s="104" t="s">
        <v>42</v>
      </c>
      <c r="C92" s="105" t="s">
        <v>44</v>
      </c>
      <c r="D92" s="30"/>
      <c r="E92" s="106" t="s">
        <v>42</v>
      </c>
      <c r="F92" s="107" t="s">
        <v>44</v>
      </c>
      <c r="G92" s="30"/>
      <c r="H92" s="108" t="s">
        <v>42</v>
      </c>
      <c r="I92" s="109" t="s">
        <v>44</v>
      </c>
      <c r="J92" s="3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62"/>
      <c r="B93" s="110"/>
      <c r="C93" s="111"/>
      <c r="D93" s="112"/>
      <c r="E93" s="110"/>
      <c r="F93" s="111"/>
      <c r="G93" s="30"/>
      <c r="H93" s="110"/>
      <c r="I93" s="111"/>
      <c r="J93" s="3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62"/>
      <c r="B94" s="110"/>
      <c r="C94" s="111"/>
      <c r="D94" s="112"/>
      <c r="E94" s="110"/>
      <c r="F94" s="111"/>
      <c r="G94" s="112"/>
      <c r="H94" s="110"/>
      <c r="I94" s="111"/>
      <c r="J94" s="3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62"/>
      <c r="B95" s="110"/>
      <c r="C95" s="111"/>
      <c r="D95" s="112"/>
      <c r="E95" s="110"/>
      <c r="F95" s="111"/>
      <c r="G95" s="112"/>
      <c r="H95" s="110"/>
      <c r="I95" s="111"/>
      <c r="J95" s="3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62"/>
      <c r="B96" s="110"/>
      <c r="C96" s="111"/>
      <c r="D96" s="112"/>
      <c r="E96" s="110"/>
      <c r="F96" s="111"/>
      <c r="G96" s="112"/>
      <c r="H96" s="110"/>
      <c r="I96" s="111"/>
      <c r="J96" s="3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62"/>
      <c r="B97" s="110"/>
      <c r="C97" s="111"/>
      <c r="D97" s="112"/>
      <c r="E97" s="110"/>
      <c r="F97" s="111"/>
      <c r="G97" s="112"/>
      <c r="H97" s="110"/>
      <c r="I97" s="111"/>
      <c r="J97" s="3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62"/>
      <c r="B98" s="110"/>
      <c r="C98" s="111"/>
      <c r="D98" s="112"/>
      <c r="E98" s="110"/>
      <c r="F98" s="111"/>
      <c r="G98" s="112"/>
      <c r="H98" s="110"/>
      <c r="I98" s="111"/>
      <c r="J98" s="3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62"/>
      <c r="B99" s="110"/>
      <c r="C99" s="111"/>
      <c r="D99" s="112"/>
      <c r="E99" s="110"/>
      <c r="F99" s="111"/>
      <c r="G99" s="112"/>
      <c r="H99" s="110"/>
      <c r="I99" s="111"/>
      <c r="J99" s="3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62"/>
      <c r="B100" s="110"/>
      <c r="C100" s="111"/>
      <c r="D100" s="112"/>
      <c r="E100" s="110"/>
      <c r="F100" s="111"/>
      <c r="G100" s="112"/>
      <c r="H100" s="110"/>
      <c r="I100" s="111"/>
      <c r="J100" s="3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62"/>
      <c r="B101" s="110"/>
      <c r="C101" s="111"/>
      <c r="D101" s="112"/>
      <c r="E101" s="110"/>
      <c r="F101" s="111"/>
      <c r="G101" s="112"/>
      <c r="H101" s="110"/>
      <c r="I101" s="111"/>
      <c r="J101" s="3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62"/>
      <c r="B102" s="110"/>
      <c r="C102" s="111"/>
      <c r="D102" s="112"/>
      <c r="E102" s="110"/>
      <c r="F102" s="111"/>
      <c r="G102" s="112"/>
      <c r="H102" s="110"/>
      <c r="I102" s="111"/>
      <c r="J102" s="3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62"/>
      <c r="B103" s="110"/>
      <c r="C103" s="111"/>
      <c r="D103" s="112"/>
      <c r="E103" s="110"/>
      <c r="F103" s="111"/>
      <c r="G103" s="112"/>
      <c r="H103" s="110"/>
      <c r="I103" s="111"/>
      <c r="J103" s="3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62"/>
      <c r="B104" s="110"/>
      <c r="C104" s="111"/>
      <c r="D104" s="112"/>
      <c r="E104" s="110"/>
      <c r="F104" s="111"/>
      <c r="G104" s="112"/>
      <c r="H104" s="110"/>
      <c r="I104" s="111"/>
      <c r="J104" s="3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62"/>
      <c r="B105" s="113" t="s">
        <v>45</v>
      </c>
      <c r="C105" s="114">
        <f>SUM(C93:C104)</f>
        <v>0</v>
      </c>
      <c r="D105" s="112"/>
      <c r="E105" s="113" t="s">
        <v>45</v>
      </c>
      <c r="F105" s="114">
        <f>SUM(F93:F104)</f>
        <v>0</v>
      </c>
      <c r="G105" s="112"/>
      <c r="H105" s="113" t="s">
        <v>45</v>
      </c>
      <c r="I105" s="114">
        <f>SUM(I93:I104)</f>
        <v>0</v>
      </c>
      <c r="J105" s="3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62"/>
      <c r="B106" s="30"/>
      <c r="C106" s="30"/>
      <c r="D106" s="30"/>
      <c r="E106" s="30"/>
      <c r="F106" s="30"/>
      <c r="G106" s="30"/>
      <c r="H106" s="30"/>
      <c r="I106" s="30"/>
      <c r="J106" s="3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40"/>
      <c r="B107" s="72"/>
      <c r="C107" s="72"/>
      <c r="D107" s="72"/>
      <c r="E107" s="72"/>
      <c r="F107" s="72"/>
      <c r="G107" s="72"/>
      <c r="H107" s="72"/>
      <c r="I107" s="72"/>
      <c r="J107" s="7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5">
      <c r="A111" s="16"/>
      <c r="B111" s="150" t="s">
        <v>51</v>
      </c>
      <c r="C111" s="151"/>
      <c r="D111" s="17"/>
      <c r="E111" s="150" t="s">
        <v>52</v>
      </c>
      <c r="F111" s="151"/>
      <c r="G111" s="18"/>
      <c r="H111" s="15"/>
      <c r="I111" s="15"/>
      <c r="J111" s="15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62"/>
      <c r="B112" s="30"/>
      <c r="C112" s="30"/>
      <c r="D112" s="30"/>
      <c r="E112" s="30"/>
      <c r="F112" s="30"/>
      <c r="G112" s="31"/>
      <c r="H112" s="15"/>
      <c r="I112" s="15"/>
      <c r="J112" s="15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5">
      <c r="A113" s="62"/>
      <c r="B113" s="115" t="s">
        <v>42</v>
      </c>
      <c r="C113" s="115" t="s">
        <v>44</v>
      </c>
      <c r="D113" s="30"/>
      <c r="E113" s="116" t="s">
        <v>42</v>
      </c>
      <c r="F113" s="116" t="s">
        <v>44</v>
      </c>
      <c r="G113" s="31"/>
      <c r="H113" s="15"/>
      <c r="I113" s="15"/>
      <c r="J113" s="15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62"/>
      <c r="B114" s="70"/>
      <c r="C114" s="70"/>
      <c r="D114" s="112"/>
      <c r="E114" s="70"/>
      <c r="F114" s="70"/>
      <c r="G114" s="117"/>
      <c r="H114" s="15"/>
      <c r="I114" s="15"/>
      <c r="J114" s="15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62"/>
      <c r="B115" s="70"/>
      <c r="C115" s="70"/>
      <c r="D115" s="112"/>
      <c r="E115" s="70"/>
      <c r="F115" s="70"/>
      <c r="G115" s="117"/>
      <c r="H115" s="15"/>
      <c r="I115" s="15"/>
      <c r="J115" s="15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62"/>
      <c r="B116" s="70"/>
      <c r="C116" s="70"/>
      <c r="D116" s="112"/>
      <c r="E116" s="70"/>
      <c r="F116" s="70"/>
      <c r="G116" s="117"/>
      <c r="H116" s="15"/>
      <c r="I116" s="15"/>
      <c r="J116" s="15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62"/>
      <c r="B117" s="70"/>
      <c r="C117" s="70"/>
      <c r="D117" s="112"/>
      <c r="E117" s="70"/>
      <c r="F117" s="70"/>
      <c r="G117" s="117"/>
      <c r="H117" s="15"/>
      <c r="I117" s="15"/>
      <c r="J117" s="15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62"/>
      <c r="B118" s="70"/>
      <c r="C118" s="70"/>
      <c r="D118" s="112"/>
      <c r="E118" s="70"/>
      <c r="F118" s="70"/>
      <c r="G118" s="117"/>
      <c r="H118" s="15"/>
      <c r="I118" s="15"/>
      <c r="J118" s="15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62"/>
      <c r="B119" s="70"/>
      <c r="C119" s="70"/>
      <c r="D119" s="112"/>
      <c r="E119" s="70"/>
      <c r="F119" s="70"/>
      <c r="G119" s="117"/>
      <c r="H119" s="15"/>
      <c r="I119" s="15"/>
      <c r="J119" s="1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62"/>
      <c r="B120" s="70"/>
      <c r="C120" s="70"/>
      <c r="D120" s="112"/>
      <c r="E120" s="70"/>
      <c r="F120" s="70"/>
      <c r="G120" s="117"/>
      <c r="H120" s="15"/>
      <c r="I120" s="15"/>
      <c r="J120" s="1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62"/>
      <c r="B121" s="70"/>
      <c r="C121" s="70"/>
      <c r="D121" s="112"/>
      <c r="E121" s="70"/>
      <c r="F121" s="70"/>
      <c r="G121" s="117"/>
      <c r="H121" s="15"/>
      <c r="I121" s="15"/>
      <c r="J121" s="1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62"/>
      <c r="B122" s="70"/>
      <c r="C122" s="70"/>
      <c r="D122" s="112"/>
      <c r="E122" s="70"/>
      <c r="F122" s="70"/>
      <c r="G122" s="117"/>
      <c r="H122" s="15"/>
      <c r="I122" s="15"/>
      <c r="J122" s="1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62"/>
      <c r="B123" s="70"/>
      <c r="C123" s="70"/>
      <c r="D123" s="112"/>
      <c r="E123" s="70"/>
      <c r="F123" s="70"/>
      <c r="G123" s="117"/>
      <c r="H123" s="15"/>
      <c r="I123" s="15"/>
      <c r="J123" s="1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62"/>
      <c r="B124" s="70"/>
      <c r="C124" s="70"/>
      <c r="D124" s="112"/>
      <c r="E124" s="70"/>
      <c r="F124" s="70"/>
      <c r="G124" s="117"/>
      <c r="H124" s="15"/>
      <c r="I124" s="15"/>
      <c r="J124" s="1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62"/>
      <c r="B125" s="70"/>
      <c r="C125" s="70"/>
      <c r="D125" s="112"/>
      <c r="E125" s="70"/>
      <c r="F125" s="70"/>
      <c r="G125" s="117"/>
      <c r="H125" s="15"/>
      <c r="I125" s="15"/>
      <c r="J125" s="1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62"/>
      <c r="B126" s="118" t="s">
        <v>45</v>
      </c>
      <c r="C126" s="119">
        <f>SUM(C114:C125)</f>
        <v>0</v>
      </c>
      <c r="D126" s="112"/>
      <c r="E126" s="118" t="s">
        <v>45</v>
      </c>
      <c r="F126" s="119">
        <f>SUM(F114:F125)</f>
        <v>0</v>
      </c>
      <c r="G126" s="117"/>
      <c r="H126" s="15"/>
      <c r="I126" s="15"/>
      <c r="J126" s="1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62"/>
      <c r="B127" s="112"/>
      <c r="C127" s="112"/>
      <c r="D127" s="112"/>
      <c r="E127" s="112"/>
      <c r="F127" s="112"/>
      <c r="G127" s="117"/>
      <c r="H127" s="120"/>
      <c r="I127" s="120"/>
      <c r="J127" s="1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40"/>
      <c r="B128" s="121"/>
      <c r="C128" s="121"/>
      <c r="D128" s="121"/>
      <c r="E128" s="121"/>
      <c r="F128" s="72"/>
      <c r="G128" s="73"/>
      <c r="H128" s="15"/>
      <c r="I128" s="15"/>
      <c r="J128" s="1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5"/>
      <c r="B129" s="120"/>
      <c r="C129" s="120"/>
      <c r="D129" s="120"/>
      <c r="E129" s="120"/>
      <c r="F129" s="15"/>
      <c r="G129" s="15"/>
      <c r="H129" s="15"/>
      <c r="I129" s="15"/>
      <c r="J129" s="1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22"/>
      <c r="B132" s="152" t="s">
        <v>56</v>
      </c>
      <c r="C132" s="153"/>
      <c r="D132" s="153"/>
      <c r="E132" s="153"/>
      <c r="F132" s="153"/>
      <c r="G132" s="154"/>
      <c r="H132" s="123"/>
      <c r="I132" s="123"/>
      <c r="J132" s="12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25"/>
      <c r="B133" s="126"/>
      <c r="C133" s="126"/>
      <c r="D133" s="126"/>
      <c r="E133" s="126"/>
      <c r="F133" s="126"/>
      <c r="G133" s="126"/>
      <c r="H133" s="126"/>
      <c r="I133" s="126"/>
      <c r="J133" s="12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0" customHeight="1" x14ac:dyDescent="0.3">
      <c r="A134" s="125"/>
      <c r="B134" s="128" t="s">
        <v>9</v>
      </c>
      <c r="C134" s="155" t="s">
        <v>57</v>
      </c>
      <c r="D134" s="156"/>
      <c r="E134" s="128" t="s">
        <v>58</v>
      </c>
      <c r="F134" s="155" t="s">
        <v>59</v>
      </c>
      <c r="G134" s="156"/>
      <c r="H134" s="129" t="s">
        <v>45</v>
      </c>
      <c r="I134" s="126"/>
      <c r="J134" s="12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6" ht="30" customHeight="1" x14ac:dyDescent="0.3">
      <c r="A135" s="125"/>
      <c r="B135" s="130">
        <f>E18</f>
        <v>0</v>
      </c>
      <c r="C135" s="157">
        <f>SUM(D35+H35+D52+H52+D67)</f>
        <v>0</v>
      </c>
      <c r="D135" s="156"/>
      <c r="E135" s="130">
        <f>SUM(F82)</f>
        <v>0</v>
      </c>
      <c r="F135" s="157">
        <f>SUM(C105+F105+I105+C126+F126)</f>
        <v>0</v>
      </c>
      <c r="G135" s="156"/>
      <c r="H135" s="131">
        <f>SUM(B135:G135)</f>
        <v>0</v>
      </c>
      <c r="I135" s="126"/>
      <c r="J135" s="12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6" ht="13.5" customHeight="1" x14ac:dyDescent="0.3">
      <c r="A136" s="132"/>
      <c r="B136" s="133"/>
      <c r="C136" s="133"/>
      <c r="D136" s="133"/>
      <c r="E136" s="133"/>
      <c r="F136" s="133"/>
      <c r="G136" s="133"/>
      <c r="H136" s="133"/>
      <c r="I136" s="133"/>
      <c r="J136" s="13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69.75" customHeight="1" x14ac:dyDescent="0.3">
      <c r="A138" s="1"/>
      <c r="B138" s="1"/>
      <c r="C138" s="1"/>
      <c r="D138" s="135" t="s">
        <v>60</v>
      </c>
      <c r="E138" s="136" t="s">
        <v>8</v>
      </c>
      <c r="F138" s="137" t="s">
        <v>61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 x14ac:dyDescent="0.3">
      <c r="A139" s="1"/>
      <c r="B139" s="1"/>
      <c r="C139" s="1"/>
      <c r="D139" s="138">
        <f>SUM(I2:I14)</f>
        <v>0</v>
      </c>
      <c r="E139" s="139">
        <f>SUM(B135:F135)</f>
        <v>0</v>
      </c>
      <c r="F139" s="140" t="str">
        <f>IF(D139&lt;=E139,"ORS à jour","Revoir ORS")</f>
        <v>ORS à jour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55000000000000004">
      <c r="A141" s="1"/>
      <c r="B141" s="147">
        <f>B3</f>
        <v>0</v>
      </c>
      <c r="C141" s="148"/>
      <c r="D141" s="1"/>
      <c r="E141" s="149">
        <f>D3</f>
        <v>0</v>
      </c>
      <c r="F141" s="148"/>
      <c r="G141" s="14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48">
    <mergeCell ref="D3:E3"/>
    <mergeCell ref="D7:E7"/>
    <mergeCell ref="G8:H8"/>
    <mergeCell ref="A9:B9"/>
    <mergeCell ref="G9:H9"/>
    <mergeCell ref="G10:H11"/>
    <mergeCell ref="I10:I11"/>
    <mergeCell ref="C9:E9"/>
    <mergeCell ref="B11:E12"/>
    <mergeCell ref="G12:G14"/>
    <mergeCell ref="H12:H14"/>
    <mergeCell ref="I12:I14"/>
    <mergeCell ref="A14:B19"/>
    <mergeCell ref="C18:D18"/>
    <mergeCell ref="B20:H21"/>
    <mergeCell ref="B22:D22"/>
    <mergeCell ref="F22:H22"/>
    <mergeCell ref="B35:C35"/>
    <mergeCell ref="F35:G35"/>
    <mergeCell ref="B39:D39"/>
    <mergeCell ref="F39:H39"/>
    <mergeCell ref="B52:C52"/>
    <mergeCell ref="F52:G52"/>
    <mergeCell ref="B54:D54"/>
    <mergeCell ref="F59:G65"/>
    <mergeCell ref="B67:C67"/>
    <mergeCell ref="B70:G70"/>
    <mergeCell ref="C72:D72"/>
    <mergeCell ref="C81:D81"/>
    <mergeCell ref="B90:C90"/>
    <mergeCell ref="E90:F90"/>
    <mergeCell ref="H90:I90"/>
    <mergeCell ref="C73:D73"/>
    <mergeCell ref="C74:D74"/>
    <mergeCell ref="C75:D75"/>
    <mergeCell ref="C78:D78"/>
    <mergeCell ref="C79:D79"/>
    <mergeCell ref="C80:D80"/>
    <mergeCell ref="C82:E82"/>
    <mergeCell ref="B141:C141"/>
    <mergeCell ref="E141:G141"/>
    <mergeCell ref="B111:C111"/>
    <mergeCell ref="E111:F111"/>
    <mergeCell ref="B132:G132"/>
    <mergeCell ref="C134:D134"/>
    <mergeCell ref="F134:G134"/>
    <mergeCell ref="C135:D135"/>
    <mergeCell ref="F135:G135"/>
  </mergeCells>
  <dataValidations count="9">
    <dataValidation type="list" allowBlank="1" showInputMessage="1" showErrorMessage="1" prompt=" - " sqref="C25:C34 G25:G34 C42:C51 C57:C66" xr:uid="{00000000-0002-0000-0B00-000000000000}">
      <formula1>"Concertations,Parents,PPS,Autre"</formula1>
    </dataValidation>
    <dataValidation type="list" allowBlank="1" showInputMessage="1" showErrorMessage="1" prompt=" - " sqref="I7" xr:uid="{00000000-0002-0000-0B00-000001000000}">
      <formula1>"27"</formula1>
    </dataValidation>
    <dataValidation type="list" allowBlank="1" showInputMessage="1" showErrorMessage="1" prompt=" - " sqref="I8:I10" xr:uid="{00000000-0002-0000-0B00-000002000000}">
      <formula1>"-36"</formula1>
    </dataValidation>
    <dataValidation type="list" allowBlank="1" showInputMessage="1" showErrorMessage="1" prompt=" - " sqref="I2 I12" xr:uid="{00000000-0002-0000-0B00-000003000000}">
      <formula1>"108"</formula1>
    </dataValidation>
    <dataValidation type="list" allowBlank="1" showInputMessage="1" showErrorMessage="1" prompt=" - " sqref="I3" xr:uid="{00000000-0002-0000-0B00-000004000000}">
      <formula1>"87"</formula1>
    </dataValidation>
    <dataValidation type="list" allowBlank="1" showInputMessage="1" showErrorMessage="1" prompt=" - " sqref="I5" xr:uid="{00000000-0002-0000-0B00-000005000000}">
      <formula1>"54"</formula1>
    </dataValidation>
    <dataValidation type="list" allowBlank="1" showInputMessage="1" showErrorMessage="1" prompt="Cliquez ici et saisissez une valeur dans la liste des éléments" sqref="I6" xr:uid="{00000000-0002-0000-0B00-000006000000}">
      <formula1>"36"</formula1>
    </dataValidation>
    <dataValidation type="list" allowBlank="1" showInputMessage="1" showErrorMessage="1" prompt=" - " sqref="I4" xr:uid="{00000000-0002-0000-0B00-000007000000}">
      <formula1>"81"</formula1>
    </dataValidation>
    <dataValidation type="list" allowBlank="1" showInputMessage="1" showErrorMessage="1" prompt=" - " sqref="G42:G51" xr:uid="{00000000-0002-0000-0B00-000009000000}">
      <formula1>"Concertations,Parents,PPS,Liste"</formula1>
    </dataValidation>
  </dataValidations>
  <pageMargins left="0.70866141732283472" right="0.70866141732283472" top="0.74803149606299213" bottom="0.74803149606299213" header="0" footer="0"/>
  <pageSetup fitToHeight="0" orientation="portrait"/>
  <headerFooter>
    <oddHeader>&amp;CREPARTITION DES 108H &amp;RANNEE SCOLAIRE 2024/2025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8080"/>
    <pageSetUpPr fitToPage="1"/>
  </sheetPr>
  <dimension ref="A1:Z955"/>
  <sheetViews>
    <sheetView workbookViewId="0">
      <selection activeCell="I9" sqref="I9"/>
    </sheetView>
  </sheetViews>
  <sheetFormatPr baseColWidth="10" defaultColWidth="11.15234375" defaultRowHeight="15" customHeight="1" x14ac:dyDescent="0.3"/>
  <cols>
    <col min="1" max="1" width="10.3828125" customWidth="1"/>
    <col min="2" max="2" width="16" customWidth="1"/>
    <col min="3" max="3" width="12.3828125" customWidth="1"/>
    <col min="4" max="4" width="10.84375" customWidth="1"/>
    <col min="5" max="5" width="11.84375" customWidth="1"/>
    <col min="6" max="6" width="13.4609375" customWidth="1"/>
    <col min="7" max="7" width="13.84375" customWidth="1"/>
    <col min="8" max="8" width="11.84375" customWidth="1"/>
    <col min="9" max="9" width="9.61328125" customWidth="1"/>
    <col min="10" max="10" width="1.84375" customWidth="1"/>
    <col min="11" max="11" width="10.84375" customWidth="1"/>
    <col min="12" max="26" width="10" customWidth="1"/>
  </cols>
  <sheetData>
    <row r="1" spans="1:26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4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6"/>
      <c r="B2" s="17"/>
      <c r="C2" s="17"/>
      <c r="D2" s="17"/>
      <c r="E2" s="18"/>
      <c r="F2" s="15"/>
      <c r="G2" s="19"/>
      <c r="H2" s="20">
        <v>1</v>
      </c>
      <c r="I2" s="21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23" t="s">
        <v>32</v>
      </c>
      <c r="B3" s="24">
        <f>Récapitulatif!B12</f>
        <v>0</v>
      </c>
      <c r="C3" s="25" t="s">
        <v>33</v>
      </c>
      <c r="D3" s="186">
        <f>Récapitulatif!C12</f>
        <v>0</v>
      </c>
      <c r="E3" s="146"/>
      <c r="F3" s="15"/>
      <c r="G3" s="26" t="s">
        <v>34</v>
      </c>
      <c r="H3" s="27">
        <v>0.8</v>
      </c>
      <c r="I3" s="28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29" t="s">
        <v>35</v>
      </c>
      <c r="B4" s="30"/>
      <c r="C4" s="30"/>
      <c r="D4" s="30"/>
      <c r="E4" s="31"/>
      <c r="F4" s="15"/>
      <c r="G4" s="32"/>
      <c r="H4" s="27">
        <v>0.75</v>
      </c>
      <c r="I4" s="28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29"/>
      <c r="B5" s="30"/>
      <c r="C5" s="30"/>
      <c r="D5" s="30"/>
      <c r="E5" s="31"/>
      <c r="F5" s="15"/>
      <c r="G5" s="32"/>
      <c r="H5" s="27">
        <v>0.5</v>
      </c>
      <c r="I5" s="28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33"/>
      <c r="B6" s="34"/>
      <c r="C6" s="35"/>
      <c r="D6" s="36"/>
      <c r="E6" s="37"/>
      <c r="F6" s="15"/>
      <c r="G6" s="32"/>
      <c r="H6" s="27">
        <v>0.33</v>
      </c>
      <c r="I6" s="28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33" t="s">
        <v>36</v>
      </c>
      <c r="B7" s="38">
        <f>Récapitulatif!C1</f>
        <v>0</v>
      </c>
      <c r="C7" s="35" t="s">
        <v>2</v>
      </c>
      <c r="D7" s="186">
        <f>Récapitulatif!E1</f>
        <v>0</v>
      </c>
      <c r="E7" s="146"/>
      <c r="F7" s="15"/>
      <c r="G7" s="32"/>
      <c r="H7" s="27">
        <v>0.25</v>
      </c>
      <c r="I7" s="28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3">
      <c r="A8" s="29"/>
      <c r="B8" s="30"/>
      <c r="C8" s="30"/>
      <c r="D8" s="30"/>
      <c r="E8" s="31"/>
      <c r="F8" s="15"/>
      <c r="G8" s="199" t="s">
        <v>37</v>
      </c>
      <c r="H8" s="142"/>
      <c r="I8" s="39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3">
      <c r="A9" s="200" t="s">
        <v>38</v>
      </c>
      <c r="B9" s="156"/>
      <c r="C9" s="186" t="str">
        <f>Récapitulatif!H1</f>
        <v>Segré</v>
      </c>
      <c r="D9" s="187"/>
      <c r="E9" s="146"/>
      <c r="F9" s="15"/>
      <c r="G9" s="199" t="s">
        <v>39</v>
      </c>
      <c r="H9" s="142"/>
      <c r="I9" s="39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40"/>
      <c r="B10" s="41"/>
      <c r="C10" s="42"/>
      <c r="D10" s="42"/>
      <c r="E10" s="43"/>
      <c r="F10" s="44"/>
      <c r="G10" s="180" t="s">
        <v>40</v>
      </c>
      <c r="H10" s="181"/>
      <c r="I10" s="184"/>
      <c r="J10" s="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45"/>
      <c r="B11" s="188" t="s">
        <v>41</v>
      </c>
      <c r="C11" s="189"/>
      <c r="D11" s="189"/>
      <c r="E11" s="164"/>
      <c r="F11" s="44"/>
      <c r="G11" s="182"/>
      <c r="H11" s="183"/>
      <c r="I11" s="185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45"/>
      <c r="B12" s="167"/>
      <c r="C12" s="179"/>
      <c r="D12" s="179"/>
      <c r="E12" s="168"/>
      <c r="F12" s="44"/>
      <c r="G12" s="190"/>
      <c r="H12" s="193"/>
      <c r="I12" s="194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45"/>
      <c r="B13" s="46"/>
      <c r="C13" s="44"/>
      <c r="D13" s="44"/>
      <c r="E13" s="44"/>
      <c r="F13" s="44"/>
      <c r="G13" s="191"/>
      <c r="H13" s="191"/>
      <c r="I13" s="19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195"/>
      <c r="B14" s="164"/>
      <c r="C14" s="47" t="s">
        <v>42</v>
      </c>
      <c r="D14" s="48" t="s">
        <v>43</v>
      </c>
      <c r="E14" s="49" t="s">
        <v>44</v>
      </c>
      <c r="F14" s="44"/>
      <c r="G14" s="192"/>
      <c r="H14" s="192"/>
      <c r="I14" s="19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196"/>
      <c r="B15" s="166"/>
      <c r="C15" s="50"/>
      <c r="D15" s="51"/>
      <c r="E15" s="52"/>
      <c r="F15" s="44"/>
      <c r="G15" s="15"/>
      <c r="H15" s="15"/>
      <c r="I15" s="15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196"/>
      <c r="B16" s="166"/>
      <c r="C16" s="53"/>
      <c r="D16" s="54"/>
      <c r="E16" s="55"/>
      <c r="F16" s="44"/>
      <c r="G16" s="56" t="str">
        <f>Récapitulatif!D23</f>
        <v>2025-2026</v>
      </c>
      <c r="H16" s="15"/>
      <c r="I16" s="15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96"/>
      <c r="B17" s="166"/>
      <c r="C17" s="53"/>
      <c r="D17" s="54"/>
      <c r="E17" s="57"/>
      <c r="F17" s="44"/>
      <c r="G17" s="44"/>
      <c r="H17" s="15"/>
      <c r="I17" s="15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196"/>
      <c r="B18" s="166"/>
      <c r="C18" s="198" t="s">
        <v>45</v>
      </c>
      <c r="D18" s="162"/>
      <c r="E18" s="58">
        <f>SUM(E15:E17)</f>
        <v>0</v>
      </c>
      <c r="F18" s="44"/>
      <c r="G18" s="44"/>
      <c r="H18" s="15"/>
      <c r="I18" s="15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182"/>
      <c r="B19" s="197"/>
      <c r="C19" s="59"/>
      <c r="D19" s="59"/>
      <c r="E19" s="59"/>
      <c r="F19" s="59"/>
      <c r="G19" s="59"/>
      <c r="H19" s="60"/>
      <c r="I19" s="60"/>
      <c r="J19" s="6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6"/>
      <c r="B20" s="176" t="s">
        <v>70</v>
      </c>
      <c r="C20" s="177"/>
      <c r="D20" s="177"/>
      <c r="E20" s="177"/>
      <c r="F20" s="177"/>
      <c r="G20" s="177"/>
      <c r="H20" s="178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A21" s="62"/>
      <c r="B21" s="167"/>
      <c r="C21" s="179"/>
      <c r="D21" s="179"/>
      <c r="E21" s="179"/>
      <c r="F21" s="179"/>
      <c r="G21" s="179"/>
      <c r="H21" s="168"/>
      <c r="I21" s="30"/>
      <c r="J21" s="3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5">
      <c r="A22" s="62"/>
      <c r="B22" s="158" t="s">
        <v>47</v>
      </c>
      <c r="C22" s="175"/>
      <c r="D22" s="156"/>
      <c r="E22" s="63"/>
      <c r="F22" s="158" t="s">
        <v>48</v>
      </c>
      <c r="G22" s="175"/>
      <c r="H22" s="156"/>
      <c r="I22" s="30"/>
      <c r="J22" s="3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62"/>
      <c r="B23" s="30"/>
      <c r="C23" s="30"/>
      <c r="D23" s="30"/>
      <c r="E23" s="30"/>
      <c r="F23" s="30"/>
      <c r="G23" s="30"/>
      <c r="H23" s="30"/>
      <c r="I23" s="30"/>
      <c r="J23" s="3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62"/>
      <c r="B24" s="64" t="s">
        <v>42</v>
      </c>
      <c r="C24" s="65" t="s">
        <v>49</v>
      </c>
      <c r="D24" s="66" t="s">
        <v>44</v>
      </c>
      <c r="E24" s="30"/>
      <c r="F24" s="67" t="s">
        <v>42</v>
      </c>
      <c r="G24" s="68" t="s">
        <v>49</v>
      </c>
      <c r="H24" s="69" t="s">
        <v>44</v>
      </c>
      <c r="I24" s="30"/>
      <c r="J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62"/>
      <c r="B25" s="53"/>
      <c r="C25" s="70"/>
      <c r="D25" s="71"/>
      <c r="E25" s="30"/>
      <c r="F25" s="53"/>
      <c r="G25" s="70"/>
      <c r="H25" s="55"/>
      <c r="I25" s="30"/>
      <c r="J25" s="3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62"/>
      <c r="B26" s="53"/>
      <c r="C26" s="70"/>
      <c r="D26" s="71"/>
      <c r="E26" s="30"/>
      <c r="F26" s="53"/>
      <c r="G26" s="70"/>
      <c r="H26" s="55"/>
      <c r="I26" s="30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62"/>
      <c r="B27" s="53"/>
      <c r="C27" s="70"/>
      <c r="D27" s="71"/>
      <c r="E27" s="30"/>
      <c r="F27" s="53"/>
      <c r="G27" s="70"/>
      <c r="H27" s="55"/>
      <c r="I27" s="30"/>
      <c r="J27" s="3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62"/>
      <c r="B28" s="53"/>
      <c r="C28" s="70"/>
      <c r="D28" s="71"/>
      <c r="E28" s="30"/>
      <c r="F28" s="53"/>
      <c r="G28" s="70"/>
      <c r="H28" s="55"/>
      <c r="I28" s="30"/>
      <c r="J28" s="3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62"/>
      <c r="B29" s="53"/>
      <c r="C29" s="70"/>
      <c r="D29" s="71"/>
      <c r="E29" s="30"/>
      <c r="F29" s="53"/>
      <c r="G29" s="70"/>
      <c r="H29" s="55"/>
      <c r="I29" s="30"/>
      <c r="J29" s="3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62"/>
      <c r="B30" s="53"/>
      <c r="C30" s="70"/>
      <c r="D30" s="71"/>
      <c r="E30" s="30"/>
      <c r="F30" s="53"/>
      <c r="G30" s="70"/>
      <c r="H30" s="55"/>
      <c r="I30" s="30"/>
      <c r="J30" s="3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62"/>
      <c r="B31" s="53"/>
      <c r="C31" s="70"/>
      <c r="D31" s="71"/>
      <c r="E31" s="30"/>
      <c r="F31" s="53"/>
      <c r="G31" s="70"/>
      <c r="H31" s="55"/>
      <c r="I31" s="30"/>
      <c r="J31" s="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62"/>
      <c r="B32" s="53"/>
      <c r="C32" s="70"/>
      <c r="D32" s="71"/>
      <c r="E32" s="30"/>
      <c r="F32" s="53"/>
      <c r="G32" s="70"/>
      <c r="H32" s="55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62"/>
      <c r="B33" s="53"/>
      <c r="C33" s="70"/>
      <c r="D33" s="71"/>
      <c r="E33" s="30"/>
      <c r="F33" s="53"/>
      <c r="G33" s="70"/>
      <c r="H33" s="55"/>
      <c r="I33" s="30"/>
      <c r="J33" s="3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62"/>
      <c r="B34" s="53"/>
      <c r="C34" s="70"/>
      <c r="D34" s="71"/>
      <c r="E34" s="30"/>
      <c r="F34" s="53"/>
      <c r="G34" s="70"/>
      <c r="H34" s="55"/>
      <c r="I34" s="30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62"/>
      <c r="B35" s="169" t="s">
        <v>45</v>
      </c>
      <c r="C35" s="162"/>
      <c r="D35" s="58">
        <f>SUM(D25:D34)</f>
        <v>0</v>
      </c>
      <c r="E35" s="30"/>
      <c r="F35" s="169" t="s">
        <v>45</v>
      </c>
      <c r="G35" s="162"/>
      <c r="H35" s="58">
        <f>SUM(H25:H34)</f>
        <v>0</v>
      </c>
      <c r="I35" s="30"/>
      <c r="J35" s="3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40"/>
      <c r="B36" s="41"/>
      <c r="C36" s="42"/>
      <c r="D36" s="42"/>
      <c r="E36" s="42"/>
      <c r="F36" s="42"/>
      <c r="G36" s="42"/>
      <c r="H36" s="72"/>
      <c r="I36" s="72"/>
      <c r="J36" s="7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74"/>
      <c r="C37" s="75"/>
      <c r="D37" s="75"/>
      <c r="E37" s="75"/>
      <c r="F37" s="75"/>
      <c r="G37" s="7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6"/>
      <c r="B38" s="76"/>
      <c r="C38" s="77"/>
      <c r="D38" s="77"/>
      <c r="E38" s="77"/>
      <c r="F38" s="77"/>
      <c r="G38" s="77"/>
      <c r="H38" s="17"/>
      <c r="I38" s="17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5">
      <c r="A39" s="62"/>
      <c r="B39" s="158" t="s">
        <v>50</v>
      </c>
      <c r="C39" s="175"/>
      <c r="D39" s="156"/>
      <c r="E39" s="30"/>
      <c r="F39" s="158" t="s">
        <v>51</v>
      </c>
      <c r="G39" s="175"/>
      <c r="H39" s="156"/>
      <c r="I39" s="30"/>
      <c r="J39" s="3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62"/>
      <c r="B40" s="30"/>
      <c r="C40" s="30"/>
      <c r="D40" s="30"/>
      <c r="E40" s="30"/>
      <c r="F40" s="30"/>
      <c r="G40" s="30"/>
      <c r="H40" s="30"/>
      <c r="I40" s="30"/>
      <c r="J40" s="3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62"/>
      <c r="B41" s="78" t="s">
        <v>42</v>
      </c>
      <c r="C41" s="79" t="s">
        <v>49</v>
      </c>
      <c r="D41" s="80" t="s">
        <v>44</v>
      </c>
      <c r="E41" s="30"/>
      <c r="F41" s="81" t="s">
        <v>42</v>
      </c>
      <c r="G41" s="82" t="s">
        <v>49</v>
      </c>
      <c r="H41" s="83" t="s">
        <v>44</v>
      </c>
      <c r="I41" s="30"/>
      <c r="J41" s="3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62"/>
      <c r="B42" s="53"/>
      <c r="C42" s="70"/>
      <c r="D42" s="55"/>
      <c r="E42" s="30"/>
      <c r="F42" s="53"/>
      <c r="G42" s="70"/>
      <c r="H42" s="55"/>
      <c r="I42" s="30"/>
      <c r="J42" s="3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62"/>
      <c r="B43" s="53"/>
      <c r="C43" s="70"/>
      <c r="D43" s="55"/>
      <c r="E43" s="30"/>
      <c r="F43" s="53"/>
      <c r="G43" s="70"/>
      <c r="H43" s="55"/>
      <c r="I43" s="30"/>
      <c r="J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62"/>
      <c r="B44" s="53"/>
      <c r="C44" s="70"/>
      <c r="D44" s="55"/>
      <c r="E44" s="30"/>
      <c r="F44" s="53"/>
      <c r="G44" s="70"/>
      <c r="H44" s="55"/>
      <c r="I44" s="30"/>
      <c r="J44" s="3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62"/>
      <c r="B45" s="53"/>
      <c r="C45" s="70"/>
      <c r="D45" s="55"/>
      <c r="E45" s="30"/>
      <c r="F45" s="53"/>
      <c r="G45" s="70"/>
      <c r="H45" s="55"/>
      <c r="I45" s="30"/>
      <c r="J45" s="3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62"/>
      <c r="B46" s="53"/>
      <c r="C46" s="70"/>
      <c r="D46" s="55"/>
      <c r="E46" s="30"/>
      <c r="F46" s="53"/>
      <c r="G46" s="70"/>
      <c r="H46" s="55"/>
      <c r="I46" s="30"/>
      <c r="J46" s="3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62"/>
      <c r="B47" s="53"/>
      <c r="C47" s="70"/>
      <c r="D47" s="55"/>
      <c r="E47" s="30"/>
      <c r="F47" s="53"/>
      <c r="G47" s="70"/>
      <c r="H47" s="55"/>
      <c r="I47" s="30"/>
      <c r="J47" s="3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62"/>
      <c r="B48" s="53"/>
      <c r="C48" s="70"/>
      <c r="D48" s="55"/>
      <c r="E48" s="30"/>
      <c r="F48" s="53"/>
      <c r="G48" s="70"/>
      <c r="H48" s="55"/>
      <c r="I48" s="30"/>
      <c r="J48" s="3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62"/>
      <c r="B49" s="53"/>
      <c r="C49" s="70"/>
      <c r="D49" s="55"/>
      <c r="E49" s="30"/>
      <c r="F49" s="53"/>
      <c r="G49" s="70"/>
      <c r="H49" s="55"/>
      <c r="I49" s="30"/>
      <c r="J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62"/>
      <c r="B50" s="53"/>
      <c r="C50" s="70"/>
      <c r="D50" s="55"/>
      <c r="E50" s="30"/>
      <c r="F50" s="53"/>
      <c r="G50" s="70"/>
      <c r="H50" s="55"/>
      <c r="I50" s="30"/>
      <c r="J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62"/>
      <c r="B51" s="53"/>
      <c r="C51" s="70"/>
      <c r="D51" s="55"/>
      <c r="E51" s="30"/>
      <c r="F51" s="53"/>
      <c r="G51" s="70"/>
      <c r="H51" s="55"/>
      <c r="I51" s="30"/>
      <c r="J51" s="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62"/>
      <c r="B52" s="169" t="s">
        <v>45</v>
      </c>
      <c r="C52" s="162"/>
      <c r="D52" s="58">
        <f>SUM(D42:D51)</f>
        <v>0</v>
      </c>
      <c r="E52" s="30"/>
      <c r="F52" s="169" t="s">
        <v>45</v>
      </c>
      <c r="G52" s="162"/>
      <c r="H52" s="58">
        <f>SUM(H42:H51)</f>
        <v>0</v>
      </c>
      <c r="I52" s="30"/>
      <c r="J52" s="3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62"/>
      <c r="B53" s="84"/>
      <c r="C53" s="85"/>
      <c r="D53" s="85"/>
      <c r="E53" s="85"/>
      <c r="F53" s="85"/>
      <c r="G53" s="85"/>
      <c r="H53" s="30"/>
      <c r="I53" s="30"/>
      <c r="J53" s="3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5">
      <c r="A54" s="62"/>
      <c r="B54" s="158" t="s">
        <v>52</v>
      </c>
      <c r="C54" s="175"/>
      <c r="D54" s="156"/>
      <c r="E54" s="63"/>
      <c r="F54" s="30"/>
      <c r="G54" s="30"/>
      <c r="H54" s="30"/>
      <c r="I54" s="30"/>
      <c r="J54" s="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62"/>
      <c r="B55" s="30"/>
      <c r="C55" s="30"/>
      <c r="D55" s="30"/>
      <c r="E55" s="30"/>
      <c r="F55" s="30"/>
      <c r="G55" s="30"/>
      <c r="H55" s="30"/>
      <c r="I55" s="30"/>
      <c r="J55" s="3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62"/>
      <c r="B56" s="86" t="s">
        <v>42</v>
      </c>
      <c r="C56" s="87" t="s">
        <v>49</v>
      </c>
      <c r="D56" s="88" t="s">
        <v>44</v>
      </c>
      <c r="E56" s="30"/>
      <c r="F56" s="30"/>
      <c r="G56" s="30"/>
      <c r="H56" s="30"/>
      <c r="I56" s="30"/>
      <c r="J56" s="3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62"/>
      <c r="B57" s="53"/>
      <c r="C57" s="70"/>
      <c r="D57" s="55"/>
      <c r="E57" s="30"/>
      <c r="F57" s="30"/>
      <c r="G57" s="30"/>
      <c r="H57" s="30"/>
      <c r="I57" s="30"/>
      <c r="J57" s="3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62"/>
      <c r="B58" s="53"/>
      <c r="C58" s="70"/>
      <c r="D58" s="55"/>
      <c r="E58" s="30"/>
      <c r="F58" s="30"/>
      <c r="G58" s="30"/>
      <c r="H58" s="30"/>
      <c r="I58" s="30"/>
      <c r="J58" s="3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62"/>
      <c r="B59" s="53"/>
      <c r="C59" s="70"/>
      <c r="D59" s="55"/>
      <c r="E59" s="30"/>
      <c r="F59" s="163"/>
      <c r="G59" s="164"/>
      <c r="H59" s="30"/>
      <c r="I59" s="30"/>
      <c r="J59" s="3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62"/>
      <c r="B60" s="53"/>
      <c r="C60" s="70"/>
      <c r="D60" s="55"/>
      <c r="E60" s="30"/>
      <c r="F60" s="165"/>
      <c r="G60" s="166"/>
      <c r="H60" s="30"/>
      <c r="I60" s="30"/>
      <c r="J60" s="3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62"/>
      <c r="B61" s="53"/>
      <c r="C61" s="70"/>
      <c r="D61" s="55"/>
      <c r="E61" s="30"/>
      <c r="F61" s="165"/>
      <c r="G61" s="166"/>
      <c r="H61" s="30"/>
      <c r="I61" s="30"/>
      <c r="J61" s="3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62"/>
      <c r="B62" s="53"/>
      <c r="C62" s="70"/>
      <c r="D62" s="55"/>
      <c r="E62" s="30"/>
      <c r="F62" s="165"/>
      <c r="G62" s="166"/>
      <c r="H62" s="30"/>
      <c r="I62" s="30"/>
      <c r="J62" s="3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62"/>
      <c r="B63" s="53"/>
      <c r="C63" s="70"/>
      <c r="D63" s="55"/>
      <c r="E63" s="30"/>
      <c r="F63" s="165"/>
      <c r="G63" s="166"/>
      <c r="H63" s="30"/>
      <c r="I63" s="30"/>
      <c r="J63" s="3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62"/>
      <c r="B64" s="53"/>
      <c r="C64" s="70"/>
      <c r="D64" s="55"/>
      <c r="E64" s="30"/>
      <c r="F64" s="165"/>
      <c r="G64" s="166"/>
      <c r="H64" s="30"/>
      <c r="I64" s="30"/>
      <c r="J64" s="3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62"/>
      <c r="B65" s="53"/>
      <c r="C65" s="70"/>
      <c r="D65" s="55"/>
      <c r="E65" s="30"/>
      <c r="F65" s="167"/>
      <c r="G65" s="168"/>
      <c r="H65" s="30"/>
      <c r="I65" s="30"/>
      <c r="J65" s="3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62"/>
      <c r="B66" s="53"/>
      <c r="C66" s="70"/>
      <c r="D66" s="55"/>
      <c r="E66" s="30"/>
      <c r="F66" s="30"/>
      <c r="G66" s="30"/>
      <c r="H66" s="30"/>
      <c r="I66" s="30"/>
      <c r="J66" s="3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62"/>
      <c r="B67" s="169" t="s">
        <v>45</v>
      </c>
      <c r="C67" s="162"/>
      <c r="D67" s="58">
        <f>SUM(D57:D66)</f>
        <v>0</v>
      </c>
      <c r="E67" s="30"/>
      <c r="F67" s="30"/>
      <c r="G67" s="30"/>
      <c r="H67" s="30"/>
      <c r="I67" s="30"/>
      <c r="J67" s="3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40"/>
      <c r="B68" s="72"/>
      <c r="C68" s="72"/>
      <c r="D68" s="72"/>
      <c r="E68" s="72"/>
      <c r="F68" s="72"/>
      <c r="G68" s="72"/>
      <c r="H68" s="72"/>
      <c r="I68" s="72"/>
      <c r="J68" s="3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89"/>
      <c r="B69" s="15"/>
      <c r="C69" s="15"/>
      <c r="D69" s="15"/>
      <c r="E69" s="15"/>
      <c r="F69" s="15"/>
      <c r="G69" s="15"/>
      <c r="H69" s="15"/>
      <c r="I69" s="15"/>
      <c r="J69" s="15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3">
      <c r="A70" s="90"/>
      <c r="B70" s="170" t="s">
        <v>53</v>
      </c>
      <c r="C70" s="171"/>
      <c r="D70" s="171"/>
      <c r="E70" s="171"/>
      <c r="F70" s="171"/>
      <c r="G70" s="172"/>
      <c r="H70" s="91"/>
      <c r="I70" s="91"/>
      <c r="J70" s="9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90"/>
      <c r="B71" s="62"/>
      <c r="C71" s="30"/>
      <c r="D71" s="30"/>
      <c r="E71" s="30"/>
      <c r="F71" s="30"/>
      <c r="G71" s="92"/>
      <c r="H71" s="91"/>
      <c r="I71" s="91"/>
      <c r="J71" s="9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90"/>
      <c r="B72" s="62"/>
      <c r="C72" s="173" t="s">
        <v>54</v>
      </c>
      <c r="D72" s="174"/>
      <c r="E72" s="93" t="s">
        <v>42</v>
      </c>
      <c r="F72" s="94" t="s">
        <v>44</v>
      </c>
      <c r="G72" s="92"/>
      <c r="H72" s="91"/>
      <c r="I72" s="91"/>
      <c r="J72" s="9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90"/>
      <c r="B73" s="62"/>
      <c r="C73" s="159"/>
      <c r="D73" s="142"/>
      <c r="E73" s="95"/>
      <c r="F73" s="96"/>
      <c r="G73" s="92"/>
      <c r="H73" s="91"/>
      <c r="I73" s="91"/>
      <c r="J73" s="9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90"/>
      <c r="B74" s="62"/>
      <c r="C74" s="159"/>
      <c r="D74" s="142"/>
      <c r="E74" s="95"/>
      <c r="F74" s="96"/>
      <c r="G74" s="92"/>
      <c r="H74" s="91"/>
      <c r="I74" s="91"/>
      <c r="J74" s="9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90"/>
      <c r="B75" s="62"/>
      <c r="C75" s="159"/>
      <c r="D75" s="142"/>
      <c r="E75" s="95"/>
      <c r="F75" s="96"/>
      <c r="G75" s="92"/>
      <c r="H75" s="91"/>
      <c r="I75" s="91"/>
      <c r="J75" s="9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90"/>
      <c r="B76" s="62"/>
      <c r="C76" s="97"/>
      <c r="D76" s="98"/>
      <c r="E76" s="95"/>
      <c r="F76" s="96"/>
      <c r="G76" s="92"/>
      <c r="H76" s="91"/>
      <c r="I76" s="91"/>
      <c r="J76" s="9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90"/>
      <c r="B77" s="62"/>
      <c r="C77" s="97"/>
      <c r="D77" s="98"/>
      <c r="E77" s="95"/>
      <c r="F77" s="96"/>
      <c r="G77" s="92"/>
      <c r="H77" s="91"/>
      <c r="I77" s="91"/>
      <c r="J77" s="9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90"/>
      <c r="B78" s="62"/>
      <c r="C78" s="159"/>
      <c r="D78" s="142"/>
      <c r="E78" s="95"/>
      <c r="F78" s="96"/>
      <c r="G78" s="92"/>
      <c r="H78" s="91"/>
      <c r="I78" s="91"/>
      <c r="J78" s="9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90"/>
      <c r="B79" s="62"/>
      <c r="C79" s="159"/>
      <c r="D79" s="142"/>
      <c r="E79" s="95"/>
      <c r="F79" s="96"/>
      <c r="G79" s="92"/>
      <c r="H79" s="91"/>
      <c r="I79" s="91"/>
      <c r="J79" s="9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90"/>
      <c r="B80" s="62"/>
      <c r="C80" s="159"/>
      <c r="D80" s="142"/>
      <c r="E80" s="95"/>
      <c r="F80" s="96"/>
      <c r="G80" s="92"/>
      <c r="H80" s="91"/>
      <c r="I80" s="91"/>
      <c r="J80" s="9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90"/>
      <c r="B81" s="62"/>
      <c r="C81" s="159"/>
      <c r="D81" s="142"/>
      <c r="E81" s="95"/>
      <c r="F81" s="99"/>
      <c r="G81" s="92"/>
      <c r="H81" s="91"/>
      <c r="I81" s="91"/>
      <c r="J81" s="9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90"/>
      <c r="B82" s="62"/>
      <c r="C82" s="160" t="s">
        <v>45</v>
      </c>
      <c r="D82" s="161"/>
      <c r="E82" s="162"/>
      <c r="F82" s="100">
        <f>SUM(F73:F81)</f>
        <v>0</v>
      </c>
      <c r="G82" s="92"/>
      <c r="H82" s="91"/>
      <c r="I82" s="91"/>
      <c r="J82" s="9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90"/>
      <c r="B83" s="62"/>
      <c r="C83" s="30"/>
      <c r="D83" s="30"/>
      <c r="E83" s="30"/>
      <c r="F83" s="30"/>
      <c r="G83" s="92"/>
      <c r="H83" s="91"/>
      <c r="I83" s="91"/>
      <c r="J83" s="9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90"/>
      <c r="B84" s="40"/>
      <c r="C84" s="72"/>
      <c r="D84" s="72"/>
      <c r="E84" s="72"/>
      <c r="F84" s="72"/>
      <c r="G84" s="101"/>
      <c r="H84" s="91"/>
      <c r="I84" s="91"/>
      <c r="J84" s="9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90"/>
      <c r="B85" s="15"/>
      <c r="C85" s="15"/>
      <c r="D85" s="15"/>
      <c r="E85" s="15"/>
      <c r="F85" s="15"/>
      <c r="G85" s="91"/>
      <c r="H85" s="91"/>
      <c r="I85" s="91"/>
      <c r="J85" s="9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90"/>
      <c r="B86" s="15"/>
      <c r="C86" s="15"/>
      <c r="D86" s="15"/>
      <c r="E86" s="15"/>
      <c r="F86" s="15"/>
      <c r="G86" s="91"/>
      <c r="H86" s="91"/>
      <c r="I86" s="91"/>
      <c r="J86" s="9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90"/>
      <c r="B87" s="15"/>
      <c r="C87" s="15"/>
      <c r="D87" s="15"/>
      <c r="E87" s="15"/>
      <c r="F87" s="15"/>
      <c r="G87" s="91"/>
      <c r="H87" s="91"/>
      <c r="I87" s="91"/>
      <c r="J87" s="9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45">
      <c r="A88" s="16"/>
      <c r="B88" s="102" t="s">
        <v>55</v>
      </c>
      <c r="C88" s="103"/>
      <c r="D88" s="103"/>
      <c r="E88" s="103"/>
      <c r="F88" s="103"/>
      <c r="G88" s="103"/>
      <c r="H88" s="17"/>
      <c r="I88" s="17"/>
      <c r="J88" s="1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62"/>
      <c r="B89" s="30"/>
      <c r="C89" s="30"/>
      <c r="D89" s="30"/>
      <c r="E89" s="30"/>
      <c r="F89" s="30"/>
      <c r="G89" s="30"/>
      <c r="H89" s="30"/>
      <c r="I89" s="30"/>
      <c r="J89" s="3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5">
      <c r="A90" s="62"/>
      <c r="B90" s="158" t="s">
        <v>47</v>
      </c>
      <c r="C90" s="156"/>
      <c r="D90" s="30"/>
      <c r="E90" s="158" t="s">
        <v>48</v>
      </c>
      <c r="F90" s="156"/>
      <c r="G90" s="30"/>
      <c r="H90" s="158" t="s">
        <v>50</v>
      </c>
      <c r="I90" s="156"/>
      <c r="J90" s="3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62"/>
      <c r="B91" s="30"/>
      <c r="C91" s="30"/>
      <c r="D91" s="30"/>
      <c r="E91" s="30"/>
      <c r="F91" s="30"/>
      <c r="G91" s="30"/>
      <c r="H91" s="30"/>
      <c r="I91" s="30"/>
      <c r="J91" s="3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5">
      <c r="A92" s="62"/>
      <c r="B92" s="104" t="s">
        <v>42</v>
      </c>
      <c r="C92" s="105" t="s">
        <v>44</v>
      </c>
      <c r="D92" s="30"/>
      <c r="E92" s="106" t="s">
        <v>42</v>
      </c>
      <c r="F92" s="107" t="s">
        <v>44</v>
      </c>
      <c r="G92" s="30"/>
      <c r="H92" s="108" t="s">
        <v>42</v>
      </c>
      <c r="I92" s="109" t="s">
        <v>44</v>
      </c>
      <c r="J92" s="3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62"/>
      <c r="B93" s="110"/>
      <c r="C93" s="111"/>
      <c r="D93" s="112"/>
      <c r="E93" s="110"/>
      <c r="F93" s="111"/>
      <c r="G93" s="30"/>
      <c r="H93" s="110"/>
      <c r="I93" s="111"/>
      <c r="J93" s="3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62"/>
      <c r="B94" s="110"/>
      <c r="C94" s="111"/>
      <c r="D94" s="112"/>
      <c r="E94" s="110"/>
      <c r="F94" s="111"/>
      <c r="G94" s="112"/>
      <c r="H94" s="110"/>
      <c r="I94" s="111"/>
      <c r="J94" s="3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62"/>
      <c r="B95" s="110"/>
      <c r="C95" s="111"/>
      <c r="D95" s="112"/>
      <c r="E95" s="110"/>
      <c r="F95" s="111"/>
      <c r="G95" s="112"/>
      <c r="H95" s="110"/>
      <c r="I95" s="111"/>
      <c r="J95" s="3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62"/>
      <c r="B96" s="110"/>
      <c r="C96" s="111"/>
      <c r="D96" s="112"/>
      <c r="E96" s="110"/>
      <c r="F96" s="111"/>
      <c r="G96" s="112"/>
      <c r="H96" s="110"/>
      <c r="I96" s="111"/>
      <c r="J96" s="3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62"/>
      <c r="B97" s="110"/>
      <c r="C97" s="111"/>
      <c r="D97" s="112"/>
      <c r="E97" s="110"/>
      <c r="F97" s="111"/>
      <c r="G97" s="112"/>
      <c r="H97" s="110"/>
      <c r="I97" s="111"/>
      <c r="J97" s="3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62"/>
      <c r="B98" s="110"/>
      <c r="C98" s="111"/>
      <c r="D98" s="112"/>
      <c r="E98" s="110"/>
      <c r="F98" s="111"/>
      <c r="G98" s="112"/>
      <c r="H98" s="110"/>
      <c r="I98" s="111"/>
      <c r="J98" s="3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62"/>
      <c r="B99" s="110"/>
      <c r="C99" s="111"/>
      <c r="D99" s="112"/>
      <c r="E99" s="110"/>
      <c r="F99" s="111"/>
      <c r="G99" s="112"/>
      <c r="H99" s="110"/>
      <c r="I99" s="111"/>
      <c r="J99" s="3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62"/>
      <c r="B100" s="110"/>
      <c r="C100" s="111"/>
      <c r="D100" s="112"/>
      <c r="E100" s="110"/>
      <c r="F100" s="111"/>
      <c r="G100" s="112"/>
      <c r="H100" s="110"/>
      <c r="I100" s="111"/>
      <c r="J100" s="3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62"/>
      <c r="B101" s="110"/>
      <c r="C101" s="111"/>
      <c r="D101" s="112"/>
      <c r="E101" s="110"/>
      <c r="F101" s="111"/>
      <c r="G101" s="112"/>
      <c r="H101" s="110"/>
      <c r="I101" s="111"/>
      <c r="J101" s="3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62"/>
      <c r="B102" s="110"/>
      <c r="C102" s="111"/>
      <c r="D102" s="112"/>
      <c r="E102" s="110"/>
      <c r="F102" s="111"/>
      <c r="G102" s="112"/>
      <c r="H102" s="110"/>
      <c r="I102" s="111"/>
      <c r="J102" s="3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62"/>
      <c r="B103" s="110"/>
      <c r="C103" s="111"/>
      <c r="D103" s="112"/>
      <c r="E103" s="110"/>
      <c r="F103" s="111"/>
      <c r="G103" s="112"/>
      <c r="H103" s="110"/>
      <c r="I103" s="111"/>
      <c r="J103" s="3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62"/>
      <c r="B104" s="110"/>
      <c r="C104" s="111"/>
      <c r="D104" s="112"/>
      <c r="E104" s="110"/>
      <c r="F104" s="111"/>
      <c r="G104" s="112"/>
      <c r="H104" s="110"/>
      <c r="I104" s="111"/>
      <c r="J104" s="3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62"/>
      <c r="B105" s="113" t="s">
        <v>45</v>
      </c>
      <c r="C105" s="114">
        <f>SUM(C93:C104)</f>
        <v>0</v>
      </c>
      <c r="D105" s="112"/>
      <c r="E105" s="113" t="s">
        <v>45</v>
      </c>
      <c r="F105" s="114">
        <f>SUM(F93:F104)</f>
        <v>0</v>
      </c>
      <c r="G105" s="112"/>
      <c r="H105" s="113" t="s">
        <v>45</v>
      </c>
      <c r="I105" s="114">
        <f>SUM(I93:I104)</f>
        <v>0</v>
      </c>
      <c r="J105" s="3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62"/>
      <c r="B106" s="30"/>
      <c r="C106" s="30"/>
      <c r="D106" s="30"/>
      <c r="E106" s="30"/>
      <c r="F106" s="30"/>
      <c r="G106" s="30"/>
      <c r="H106" s="30"/>
      <c r="I106" s="30"/>
      <c r="J106" s="3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40"/>
      <c r="B107" s="72"/>
      <c r="C107" s="72"/>
      <c r="D107" s="72"/>
      <c r="E107" s="72"/>
      <c r="F107" s="72"/>
      <c r="G107" s="72"/>
      <c r="H107" s="72"/>
      <c r="I107" s="72"/>
      <c r="J107" s="7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5">
      <c r="A111" s="16"/>
      <c r="B111" s="150" t="s">
        <v>51</v>
      </c>
      <c r="C111" s="151"/>
      <c r="D111" s="17"/>
      <c r="E111" s="150" t="s">
        <v>52</v>
      </c>
      <c r="F111" s="151"/>
      <c r="G111" s="18"/>
      <c r="H111" s="15"/>
      <c r="I111" s="15"/>
      <c r="J111" s="15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62"/>
      <c r="B112" s="30"/>
      <c r="C112" s="30"/>
      <c r="D112" s="30"/>
      <c r="E112" s="30"/>
      <c r="F112" s="30"/>
      <c r="G112" s="31"/>
      <c r="H112" s="15"/>
      <c r="I112" s="15"/>
      <c r="J112" s="15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5">
      <c r="A113" s="62"/>
      <c r="B113" s="115" t="s">
        <v>42</v>
      </c>
      <c r="C113" s="115" t="s">
        <v>44</v>
      </c>
      <c r="D113" s="30"/>
      <c r="E113" s="116" t="s">
        <v>42</v>
      </c>
      <c r="F113" s="116" t="s">
        <v>44</v>
      </c>
      <c r="G113" s="31"/>
      <c r="H113" s="15"/>
      <c r="I113" s="15"/>
      <c r="J113" s="15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62"/>
      <c r="B114" s="70"/>
      <c r="C114" s="70"/>
      <c r="D114" s="112"/>
      <c r="E114" s="70"/>
      <c r="F114" s="70"/>
      <c r="G114" s="117"/>
      <c r="H114" s="15"/>
      <c r="I114" s="15"/>
      <c r="J114" s="15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62"/>
      <c r="B115" s="70"/>
      <c r="C115" s="70"/>
      <c r="D115" s="112"/>
      <c r="E115" s="70"/>
      <c r="F115" s="70"/>
      <c r="G115" s="117"/>
      <c r="H115" s="15"/>
      <c r="I115" s="15"/>
      <c r="J115" s="15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62"/>
      <c r="B116" s="70"/>
      <c r="C116" s="70"/>
      <c r="D116" s="112"/>
      <c r="E116" s="70"/>
      <c r="F116" s="70"/>
      <c r="G116" s="117"/>
      <c r="H116" s="15"/>
      <c r="I116" s="15"/>
      <c r="J116" s="15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62"/>
      <c r="B117" s="70"/>
      <c r="C117" s="70"/>
      <c r="D117" s="112"/>
      <c r="E117" s="70"/>
      <c r="F117" s="70"/>
      <c r="G117" s="117"/>
      <c r="H117" s="15"/>
      <c r="I117" s="15"/>
      <c r="J117" s="15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62"/>
      <c r="B118" s="70"/>
      <c r="C118" s="70"/>
      <c r="D118" s="112"/>
      <c r="E118" s="70"/>
      <c r="F118" s="70"/>
      <c r="G118" s="117"/>
      <c r="H118" s="15"/>
      <c r="I118" s="15"/>
      <c r="J118" s="15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62"/>
      <c r="B119" s="70"/>
      <c r="C119" s="70"/>
      <c r="D119" s="112"/>
      <c r="E119" s="70"/>
      <c r="F119" s="70"/>
      <c r="G119" s="117"/>
      <c r="H119" s="15"/>
      <c r="I119" s="15"/>
      <c r="J119" s="1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62"/>
      <c r="B120" s="70"/>
      <c r="C120" s="70"/>
      <c r="D120" s="112"/>
      <c r="E120" s="70"/>
      <c r="F120" s="70"/>
      <c r="G120" s="117"/>
      <c r="H120" s="15"/>
      <c r="I120" s="15"/>
      <c r="J120" s="1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62"/>
      <c r="B121" s="70"/>
      <c r="C121" s="70"/>
      <c r="D121" s="112"/>
      <c r="E121" s="70"/>
      <c r="F121" s="70"/>
      <c r="G121" s="117"/>
      <c r="H121" s="15"/>
      <c r="I121" s="15"/>
      <c r="J121" s="1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62"/>
      <c r="B122" s="70"/>
      <c r="C122" s="70"/>
      <c r="D122" s="112"/>
      <c r="E122" s="70"/>
      <c r="F122" s="70"/>
      <c r="G122" s="117"/>
      <c r="H122" s="15"/>
      <c r="I122" s="15"/>
      <c r="J122" s="1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62"/>
      <c r="B123" s="70"/>
      <c r="C123" s="70"/>
      <c r="D123" s="112"/>
      <c r="E123" s="70"/>
      <c r="F123" s="70"/>
      <c r="G123" s="117"/>
      <c r="H123" s="15"/>
      <c r="I123" s="15"/>
      <c r="J123" s="1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62"/>
      <c r="B124" s="70"/>
      <c r="C124" s="70"/>
      <c r="D124" s="112"/>
      <c r="E124" s="70"/>
      <c r="F124" s="70"/>
      <c r="G124" s="117"/>
      <c r="H124" s="15"/>
      <c r="I124" s="15"/>
      <c r="J124" s="1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62"/>
      <c r="B125" s="70"/>
      <c r="C125" s="70"/>
      <c r="D125" s="112"/>
      <c r="E125" s="70"/>
      <c r="F125" s="70"/>
      <c r="G125" s="117"/>
      <c r="H125" s="15"/>
      <c r="I125" s="15"/>
      <c r="J125" s="1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62"/>
      <c r="B126" s="118" t="s">
        <v>45</v>
      </c>
      <c r="C126" s="119">
        <f>SUM(C114:C125)</f>
        <v>0</v>
      </c>
      <c r="D126" s="112"/>
      <c r="E126" s="118" t="s">
        <v>45</v>
      </c>
      <c r="F126" s="119">
        <f>SUM(F114:F125)</f>
        <v>0</v>
      </c>
      <c r="G126" s="117"/>
      <c r="H126" s="15"/>
      <c r="I126" s="15"/>
      <c r="J126" s="1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62"/>
      <c r="B127" s="112"/>
      <c r="C127" s="112"/>
      <c r="D127" s="112"/>
      <c r="E127" s="112"/>
      <c r="F127" s="112"/>
      <c r="G127" s="117"/>
      <c r="H127" s="120"/>
      <c r="I127" s="120"/>
      <c r="J127" s="1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40"/>
      <c r="B128" s="121"/>
      <c r="C128" s="121"/>
      <c r="D128" s="121"/>
      <c r="E128" s="121"/>
      <c r="F128" s="72"/>
      <c r="G128" s="73"/>
      <c r="H128" s="15"/>
      <c r="I128" s="15"/>
      <c r="J128" s="1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5"/>
      <c r="B129" s="120"/>
      <c r="C129" s="120"/>
      <c r="D129" s="120"/>
      <c r="E129" s="120"/>
      <c r="F129" s="15"/>
      <c r="G129" s="15"/>
      <c r="H129" s="15"/>
      <c r="I129" s="15"/>
      <c r="J129" s="1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22"/>
      <c r="B132" s="152" t="s">
        <v>56</v>
      </c>
      <c r="C132" s="153"/>
      <c r="D132" s="153"/>
      <c r="E132" s="153"/>
      <c r="F132" s="153"/>
      <c r="G132" s="154"/>
      <c r="H132" s="123"/>
      <c r="I132" s="123"/>
      <c r="J132" s="12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25"/>
      <c r="B133" s="126"/>
      <c r="C133" s="126"/>
      <c r="D133" s="126"/>
      <c r="E133" s="126"/>
      <c r="F133" s="126"/>
      <c r="G133" s="126"/>
      <c r="H133" s="126"/>
      <c r="I133" s="126"/>
      <c r="J133" s="12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0" customHeight="1" x14ac:dyDescent="0.3">
      <c r="A134" s="125"/>
      <c r="B134" s="128" t="s">
        <v>9</v>
      </c>
      <c r="C134" s="155" t="s">
        <v>57</v>
      </c>
      <c r="D134" s="156"/>
      <c r="E134" s="128" t="s">
        <v>58</v>
      </c>
      <c r="F134" s="155" t="s">
        <v>59</v>
      </c>
      <c r="G134" s="156"/>
      <c r="H134" s="129" t="s">
        <v>45</v>
      </c>
      <c r="I134" s="126"/>
      <c r="J134" s="12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6" ht="30" customHeight="1" x14ac:dyDescent="0.3">
      <c r="A135" s="125"/>
      <c r="B135" s="130">
        <f>E18</f>
        <v>0</v>
      </c>
      <c r="C135" s="157">
        <f>SUM(D35+H35+D52+H52+D67)</f>
        <v>0</v>
      </c>
      <c r="D135" s="156"/>
      <c r="E135" s="130">
        <f>SUM(F82)</f>
        <v>0</v>
      </c>
      <c r="F135" s="157">
        <f>SUM(C105+F105+I105+C126+F126)</f>
        <v>0</v>
      </c>
      <c r="G135" s="156"/>
      <c r="H135" s="131">
        <f>SUM(B135:G135)</f>
        <v>0</v>
      </c>
      <c r="I135" s="126"/>
      <c r="J135" s="12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6" ht="13.5" customHeight="1" x14ac:dyDescent="0.3">
      <c r="A136" s="132"/>
      <c r="B136" s="133"/>
      <c r="C136" s="133"/>
      <c r="D136" s="133"/>
      <c r="E136" s="133"/>
      <c r="F136" s="133"/>
      <c r="G136" s="133"/>
      <c r="H136" s="133"/>
      <c r="I136" s="133"/>
      <c r="J136" s="13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69.75" customHeight="1" x14ac:dyDescent="0.3">
      <c r="A138" s="1"/>
      <c r="B138" s="1"/>
      <c r="C138" s="1"/>
      <c r="D138" s="135" t="s">
        <v>60</v>
      </c>
      <c r="E138" s="136" t="s">
        <v>8</v>
      </c>
      <c r="F138" s="137" t="s">
        <v>61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 x14ac:dyDescent="0.3">
      <c r="A139" s="1"/>
      <c r="B139" s="1"/>
      <c r="C139" s="1"/>
      <c r="D139" s="138">
        <f>SUM(I2:I14)</f>
        <v>0</v>
      </c>
      <c r="E139" s="139">
        <f>SUM(B135:F135)</f>
        <v>0</v>
      </c>
      <c r="F139" s="140" t="str">
        <f>IF(D139&lt;=E139,"ORS à jour","Revoir ORS")</f>
        <v>ORS à jour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55000000000000004">
      <c r="A141" s="1"/>
      <c r="B141" s="147">
        <f>B3</f>
        <v>0</v>
      </c>
      <c r="C141" s="148"/>
      <c r="D141" s="1"/>
      <c r="E141" s="149">
        <f>D3</f>
        <v>0</v>
      </c>
      <c r="F141" s="148"/>
      <c r="G141" s="14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48">
    <mergeCell ref="D3:E3"/>
    <mergeCell ref="D7:E7"/>
    <mergeCell ref="G8:H8"/>
    <mergeCell ref="A9:B9"/>
    <mergeCell ref="G9:H9"/>
    <mergeCell ref="G10:H11"/>
    <mergeCell ref="I10:I11"/>
    <mergeCell ref="C9:E9"/>
    <mergeCell ref="B11:E12"/>
    <mergeCell ref="G12:G14"/>
    <mergeCell ref="H12:H14"/>
    <mergeCell ref="I12:I14"/>
    <mergeCell ref="A14:B19"/>
    <mergeCell ref="C18:D18"/>
    <mergeCell ref="B20:H21"/>
    <mergeCell ref="B22:D22"/>
    <mergeCell ref="F22:H22"/>
    <mergeCell ref="B35:C35"/>
    <mergeCell ref="F35:G35"/>
    <mergeCell ref="B39:D39"/>
    <mergeCell ref="F39:H39"/>
    <mergeCell ref="B52:C52"/>
    <mergeCell ref="F52:G52"/>
    <mergeCell ref="B54:D54"/>
    <mergeCell ref="F59:G65"/>
    <mergeCell ref="B67:C67"/>
    <mergeCell ref="B70:G70"/>
    <mergeCell ref="C72:D72"/>
    <mergeCell ref="C81:D81"/>
    <mergeCell ref="B90:C90"/>
    <mergeCell ref="E90:F90"/>
    <mergeCell ref="H90:I90"/>
    <mergeCell ref="C73:D73"/>
    <mergeCell ref="C74:D74"/>
    <mergeCell ref="C75:D75"/>
    <mergeCell ref="C78:D78"/>
    <mergeCell ref="C79:D79"/>
    <mergeCell ref="C80:D80"/>
    <mergeCell ref="C82:E82"/>
    <mergeCell ref="B141:C141"/>
    <mergeCell ref="E141:G141"/>
    <mergeCell ref="B111:C111"/>
    <mergeCell ref="E111:F111"/>
    <mergeCell ref="B132:G132"/>
    <mergeCell ref="C134:D134"/>
    <mergeCell ref="F134:G134"/>
    <mergeCell ref="C135:D135"/>
    <mergeCell ref="F135:G135"/>
  </mergeCells>
  <dataValidations count="9">
    <dataValidation type="list" allowBlank="1" showInputMessage="1" showErrorMessage="1" prompt=" - " sqref="C25:C34 G25:G34 C42:C51 C57:C66" xr:uid="{00000000-0002-0000-0C00-000000000000}">
      <formula1>"Concertations,Parents,PPS,Autre"</formula1>
    </dataValidation>
    <dataValidation type="list" allowBlank="1" showInputMessage="1" showErrorMessage="1" prompt=" - " sqref="I7" xr:uid="{00000000-0002-0000-0C00-000001000000}">
      <formula1>"27"</formula1>
    </dataValidation>
    <dataValidation type="list" allowBlank="1" showInputMessage="1" showErrorMessage="1" prompt=" - " sqref="I8:I10" xr:uid="{00000000-0002-0000-0C00-000002000000}">
      <formula1>"-36"</formula1>
    </dataValidation>
    <dataValidation type="list" allowBlank="1" showInputMessage="1" showErrorMessage="1" prompt=" - " sqref="I2 I12" xr:uid="{00000000-0002-0000-0C00-000003000000}">
      <formula1>"108"</formula1>
    </dataValidation>
    <dataValidation type="list" allowBlank="1" showInputMessage="1" showErrorMessage="1" prompt=" - " sqref="I3" xr:uid="{00000000-0002-0000-0C00-000004000000}">
      <formula1>"87"</formula1>
    </dataValidation>
    <dataValidation type="list" allowBlank="1" showInputMessage="1" showErrorMessage="1" prompt=" - " sqref="I5" xr:uid="{00000000-0002-0000-0C00-000005000000}">
      <formula1>"54"</formula1>
    </dataValidation>
    <dataValidation type="list" allowBlank="1" showInputMessage="1" showErrorMessage="1" prompt="Cliquez ici et saisissez une valeur dans la liste des éléments" sqref="I6" xr:uid="{00000000-0002-0000-0C00-000006000000}">
      <formula1>"36"</formula1>
    </dataValidation>
    <dataValidation type="list" allowBlank="1" showInputMessage="1" showErrorMessage="1" prompt=" - " sqref="I4" xr:uid="{00000000-0002-0000-0C00-000007000000}">
      <formula1>"81"</formula1>
    </dataValidation>
    <dataValidation type="list" allowBlank="1" showInputMessage="1" showErrorMessage="1" prompt=" - " sqref="G42:G51" xr:uid="{00000000-0002-0000-0C00-000009000000}">
      <formula1>"Concertations,Parents,PPS,Liste"</formula1>
    </dataValidation>
  </dataValidations>
  <pageMargins left="0.70866141732283472" right="0.70866141732283472" top="0.74803149606299213" bottom="0.74803149606299213" header="0" footer="0"/>
  <pageSetup fitToHeight="0" orientation="portrait"/>
  <headerFooter>
    <oddHeader>&amp;CREPARTITION DES 108H&amp;RANNEE 2024/2025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955"/>
  <sheetViews>
    <sheetView workbookViewId="0">
      <selection activeCell="I9" sqref="I9"/>
    </sheetView>
  </sheetViews>
  <sheetFormatPr baseColWidth="10" defaultColWidth="11.15234375" defaultRowHeight="15" customHeight="1" x14ac:dyDescent="0.3"/>
  <cols>
    <col min="1" max="1" width="10.3828125" customWidth="1"/>
    <col min="2" max="2" width="16" customWidth="1"/>
    <col min="3" max="3" width="12.3828125" customWidth="1"/>
    <col min="4" max="4" width="10.84375" customWidth="1"/>
    <col min="5" max="5" width="11.84375" customWidth="1"/>
    <col min="6" max="6" width="13.4609375" customWidth="1"/>
    <col min="7" max="7" width="13.84375" customWidth="1"/>
    <col min="8" max="8" width="11.84375" customWidth="1"/>
    <col min="9" max="9" width="9.61328125" customWidth="1"/>
    <col min="10" max="10" width="1.84375" customWidth="1"/>
    <col min="11" max="11" width="10.84375" customWidth="1"/>
    <col min="12" max="26" width="10" customWidth="1"/>
  </cols>
  <sheetData>
    <row r="1" spans="1:26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4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6"/>
      <c r="B2" s="17"/>
      <c r="C2" s="17"/>
      <c r="D2" s="17"/>
      <c r="E2" s="18"/>
      <c r="F2" s="15"/>
      <c r="G2" s="19"/>
      <c r="H2" s="20">
        <v>1</v>
      </c>
      <c r="I2" s="21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23" t="s">
        <v>32</v>
      </c>
      <c r="B3" s="24">
        <f>Récapitulatif!B13</f>
        <v>0</v>
      </c>
      <c r="C3" s="25" t="s">
        <v>33</v>
      </c>
      <c r="D3" s="186">
        <f>Récapitulatif!C13</f>
        <v>0</v>
      </c>
      <c r="E3" s="146"/>
      <c r="F3" s="15"/>
      <c r="G3" s="26" t="s">
        <v>34</v>
      </c>
      <c r="H3" s="27">
        <v>0.8</v>
      </c>
      <c r="I3" s="28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29" t="s">
        <v>35</v>
      </c>
      <c r="B4" s="30"/>
      <c r="C4" s="30"/>
      <c r="D4" s="30"/>
      <c r="E4" s="31"/>
      <c r="F4" s="15"/>
      <c r="G4" s="32"/>
      <c r="H4" s="27">
        <v>0.75</v>
      </c>
      <c r="I4" s="28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29"/>
      <c r="B5" s="30"/>
      <c r="C5" s="30"/>
      <c r="D5" s="30"/>
      <c r="E5" s="31"/>
      <c r="F5" s="15"/>
      <c r="G5" s="32"/>
      <c r="H5" s="27">
        <v>0.5</v>
      </c>
      <c r="I5" s="28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33"/>
      <c r="B6" s="34"/>
      <c r="C6" s="35"/>
      <c r="D6" s="36"/>
      <c r="E6" s="37"/>
      <c r="F6" s="15"/>
      <c r="G6" s="32"/>
      <c r="H6" s="27">
        <v>0.33</v>
      </c>
      <c r="I6" s="28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33" t="s">
        <v>36</v>
      </c>
      <c r="B7" s="38">
        <f>Récapitulatif!C1</f>
        <v>0</v>
      </c>
      <c r="C7" s="35" t="s">
        <v>2</v>
      </c>
      <c r="D7" s="186">
        <f>Récapitulatif!E1</f>
        <v>0</v>
      </c>
      <c r="E7" s="146"/>
      <c r="F7" s="15"/>
      <c r="G7" s="32"/>
      <c r="H7" s="27">
        <v>0.25</v>
      </c>
      <c r="I7" s="28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3">
      <c r="A8" s="29"/>
      <c r="B8" s="30"/>
      <c r="C8" s="30"/>
      <c r="D8" s="30"/>
      <c r="E8" s="31"/>
      <c r="F8" s="15"/>
      <c r="G8" s="199" t="s">
        <v>37</v>
      </c>
      <c r="H8" s="142"/>
      <c r="I8" s="39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3">
      <c r="A9" s="200" t="s">
        <v>38</v>
      </c>
      <c r="B9" s="156"/>
      <c r="C9" s="186" t="str">
        <f>Récapitulatif!H1</f>
        <v>Segré</v>
      </c>
      <c r="D9" s="187"/>
      <c r="E9" s="146"/>
      <c r="F9" s="15"/>
      <c r="G9" s="199" t="s">
        <v>39</v>
      </c>
      <c r="H9" s="142"/>
      <c r="I9" s="39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40"/>
      <c r="B10" s="41"/>
      <c r="C10" s="42"/>
      <c r="D10" s="42"/>
      <c r="E10" s="43"/>
      <c r="F10" s="44"/>
      <c r="G10" s="180" t="s">
        <v>40</v>
      </c>
      <c r="H10" s="181"/>
      <c r="I10" s="184"/>
      <c r="J10" s="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45"/>
      <c r="B11" s="188" t="s">
        <v>41</v>
      </c>
      <c r="C11" s="189"/>
      <c r="D11" s="189"/>
      <c r="E11" s="164"/>
      <c r="F11" s="44"/>
      <c r="G11" s="182"/>
      <c r="H11" s="183"/>
      <c r="I11" s="185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45"/>
      <c r="B12" s="167"/>
      <c r="C12" s="179"/>
      <c r="D12" s="179"/>
      <c r="E12" s="168"/>
      <c r="F12" s="44"/>
      <c r="G12" s="190"/>
      <c r="H12" s="193"/>
      <c r="I12" s="194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45"/>
      <c r="B13" s="46"/>
      <c r="C13" s="44"/>
      <c r="D13" s="44"/>
      <c r="E13" s="44"/>
      <c r="F13" s="44"/>
      <c r="G13" s="191"/>
      <c r="H13" s="191"/>
      <c r="I13" s="19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195"/>
      <c r="B14" s="164"/>
      <c r="C14" s="47" t="s">
        <v>42</v>
      </c>
      <c r="D14" s="48" t="s">
        <v>43</v>
      </c>
      <c r="E14" s="49" t="s">
        <v>44</v>
      </c>
      <c r="F14" s="44"/>
      <c r="G14" s="192"/>
      <c r="H14" s="192"/>
      <c r="I14" s="19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196"/>
      <c r="B15" s="166"/>
      <c r="C15" s="50"/>
      <c r="D15" s="51"/>
      <c r="E15" s="52"/>
      <c r="F15" s="44"/>
      <c r="G15" s="15"/>
      <c r="H15" s="15"/>
      <c r="I15" s="15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196"/>
      <c r="B16" s="166"/>
      <c r="C16" s="53"/>
      <c r="D16" s="54"/>
      <c r="E16" s="55"/>
      <c r="F16" s="44"/>
      <c r="G16" s="56" t="str">
        <f>Récapitulatif!D23</f>
        <v>2025-2026</v>
      </c>
      <c r="H16" s="15"/>
      <c r="I16" s="15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96"/>
      <c r="B17" s="166"/>
      <c r="C17" s="53"/>
      <c r="D17" s="54"/>
      <c r="E17" s="57"/>
      <c r="F17" s="44"/>
      <c r="G17" s="44"/>
      <c r="H17" s="15"/>
      <c r="I17" s="15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196"/>
      <c r="B18" s="166"/>
      <c r="C18" s="198" t="s">
        <v>45</v>
      </c>
      <c r="D18" s="162"/>
      <c r="E18" s="58">
        <f>SUM(E15:E17)</f>
        <v>0</v>
      </c>
      <c r="F18" s="44"/>
      <c r="G18" s="44"/>
      <c r="H18" s="15"/>
      <c r="I18" s="15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182"/>
      <c r="B19" s="197"/>
      <c r="C19" s="59"/>
      <c r="D19" s="59"/>
      <c r="E19" s="59"/>
      <c r="F19" s="59"/>
      <c r="G19" s="59"/>
      <c r="H19" s="60"/>
      <c r="I19" s="60"/>
      <c r="J19" s="6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6"/>
      <c r="B20" s="176" t="s">
        <v>71</v>
      </c>
      <c r="C20" s="177"/>
      <c r="D20" s="177"/>
      <c r="E20" s="177"/>
      <c r="F20" s="177"/>
      <c r="G20" s="177"/>
      <c r="H20" s="178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A21" s="62"/>
      <c r="B21" s="167"/>
      <c r="C21" s="179"/>
      <c r="D21" s="179"/>
      <c r="E21" s="179"/>
      <c r="F21" s="179"/>
      <c r="G21" s="179"/>
      <c r="H21" s="168"/>
      <c r="I21" s="30"/>
      <c r="J21" s="3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5">
      <c r="A22" s="62"/>
      <c r="B22" s="158" t="s">
        <v>47</v>
      </c>
      <c r="C22" s="175"/>
      <c r="D22" s="156"/>
      <c r="E22" s="63"/>
      <c r="F22" s="158" t="s">
        <v>48</v>
      </c>
      <c r="G22" s="175"/>
      <c r="H22" s="156"/>
      <c r="I22" s="30"/>
      <c r="J22" s="3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62"/>
      <c r="B23" s="30"/>
      <c r="C23" s="30"/>
      <c r="D23" s="30"/>
      <c r="E23" s="30"/>
      <c r="F23" s="30"/>
      <c r="G23" s="30"/>
      <c r="H23" s="30"/>
      <c r="I23" s="30"/>
      <c r="J23" s="3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62"/>
      <c r="B24" s="64" t="s">
        <v>42</v>
      </c>
      <c r="C24" s="65" t="s">
        <v>49</v>
      </c>
      <c r="D24" s="66" t="s">
        <v>44</v>
      </c>
      <c r="E24" s="30"/>
      <c r="F24" s="67" t="s">
        <v>42</v>
      </c>
      <c r="G24" s="68" t="s">
        <v>49</v>
      </c>
      <c r="H24" s="69" t="s">
        <v>44</v>
      </c>
      <c r="I24" s="30"/>
      <c r="J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62"/>
      <c r="B25" s="53"/>
      <c r="C25" s="70"/>
      <c r="D25" s="71"/>
      <c r="E25" s="30"/>
      <c r="F25" s="53"/>
      <c r="G25" s="70"/>
      <c r="H25" s="55"/>
      <c r="I25" s="30"/>
      <c r="J25" s="3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62"/>
      <c r="B26" s="53"/>
      <c r="C26" s="70"/>
      <c r="D26" s="71"/>
      <c r="E26" s="30"/>
      <c r="F26" s="53"/>
      <c r="G26" s="70"/>
      <c r="H26" s="55"/>
      <c r="I26" s="30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62"/>
      <c r="B27" s="53"/>
      <c r="C27" s="70"/>
      <c r="D27" s="71"/>
      <c r="E27" s="30"/>
      <c r="F27" s="53"/>
      <c r="G27" s="70"/>
      <c r="H27" s="55"/>
      <c r="I27" s="30"/>
      <c r="J27" s="3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62"/>
      <c r="B28" s="53"/>
      <c r="C28" s="70"/>
      <c r="D28" s="71"/>
      <c r="E28" s="30"/>
      <c r="F28" s="53"/>
      <c r="G28" s="70"/>
      <c r="H28" s="55"/>
      <c r="I28" s="30"/>
      <c r="J28" s="3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62"/>
      <c r="B29" s="53"/>
      <c r="C29" s="70"/>
      <c r="D29" s="71"/>
      <c r="E29" s="30"/>
      <c r="F29" s="53"/>
      <c r="G29" s="70"/>
      <c r="H29" s="55"/>
      <c r="I29" s="30"/>
      <c r="J29" s="3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62"/>
      <c r="B30" s="53"/>
      <c r="C30" s="70"/>
      <c r="D30" s="71"/>
      <c r="E30" s="30"/>
      <c r="F30" s="53"/>
      <c r="G30" s="70"/>
      <c r="H30" s="55"/>
      <c r="I30" s="30"/>
      <c r="J30" s="3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62"/>
      <c r="B31" s="53"/>
      <c r="C31" s="70"/>
      <c r="D31" s="71"/>
      <c r="E31" s="30"/>
      <c r="F31" s="53"/>
      <c r="G31" s="70"/>
      <c r="H31" s="55"/>
      <c r="I31" s="30"/>
      <c r="J31" s="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62"/>
      <c r="B32" s="53"/>
      <c r="C32" s="70"/>
      <c r="D32" s="71"/>
      <c r="E32" s="30"/>
      <c r="F32" s="53"/>
      <c r="G32" s="70"/>
      <c r="H32" s="55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62"/>
      <c r="B33" s="53"/>
      <c r="C33" s="70"/>
      <c r="D33" s="71"/>
      <c r="E33" s="30"/>
      <c r="F33" s="53"/>
      <c r="G33" s="70"/>
      <c r="H33" s="55"/>
      <c r="I33" s="30"/>
      <c r="J33" s="3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62"/>
      <c r="B34" s="53"/>
      <c r="C34" s="70"/>
      <c r="D34" s="71"/>
      <c r="E34" s="30"/>
      <c r="F34" s="53"/>
      <c r="G34" s="70"/>
      <c r="H34" s="55"/>
      <c r="I34" s="30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62"/>
      <c r="B35" s="169" t="s">
        <v>45</v>
      </c>
      <c r="C35" s="162"/>
      <c r="D35" s="58">
        <f>SUM(D25:D34)</f>
        <v>0</v>
      </c>
      <c r="E35" s="30"/>
      <c r="F35" s="169" t="s">
        <v>45</v>
      </c>
      <c r="G35" s="162"/>
      <c r="H35" s="58">
        <f>SUM(H25:H34)</f>
        <v>0</v>
      </c>
      <c r="I35" s="30"/>
      <c r="J35" s="3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40"/>
      <c r="B36" s="41"/>
      <c r="C36" s="42"/>
      <c r="D36" s="42"/>
      <c r="E36" s="42"/>
      <c r="F36" s="42"/>
      <c r="G36" s="42"/>
      <c r="H36" s="72"/>
      <c r="I36" s="72"/>
      <c r="J36" s="7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74"/>
      <c r="C37" s="75"/>
      <c r="D37" s="75"/>
      <c r="E37" s="75"/>
      <c r="F37" s="75"/>
      <c r="G37" s="7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6"/>
      <c r="B38" s="76"/>
      <c r="C38" s="77"/>
      <c r="D38" s="77"/>
      <c r="E38" s="77"/>
      <c r="F38" s="77"/>
      <c r="G38" s="77"/>
      <c r="H38" s="17"/>
      <c r="I38" s="17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5">
      <c r="A39" s="62"/>
      <c r="B39" s="158" t="s">
        <v>50</v>
      </c>
      <c r="C39" s="175"/>
      <c r="D39" s="156"/>
      <c r="E39" s="30"/>
      <c r="F39" s="158" t="s">
        <v>51</v>
      </c>
      <c r="G39" s="175"/>
      <c r="H39" s="156"/>
      <c r="I39" s="30"/>
      <c r="J39" s="3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62"/>
      <c r="B40" s="30"/>
      <c r="C40" s="30"/>
      <c r="D40" s="30"/>
      <c r="E40" s="30"/>
      <c r="F40" s="30"/>
      <c r="G40" s="30"/>
      <c r="H40" s="30"/>
      <c r="I40" s="30"/>
      <c r="J40" s="3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62"/>
      <c r="B41" s="78" t="s">
        <v>42</v>
      </c>
      <c r="C41" s="79" t="s">
        <v>49</v>
      </c>
      <c r="D41" s="80" t="s">
        <v>44</v>
      </c>
      <c r="E41" s="30"/>
      <c r="F41" s="81" t="s">
        <v>42</v>
      </c>
      <c r="G41" s="82" t="s">
        <v>49</v>
      </c>
      <c r="H41" s="83" t="s">
        <v>44</v>
      </c>
      <c r="I41" s="30"/>
      <c r="J41" s="3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62"/>
      <c r="B42" s="53"/>
      <c r="C42" s="70"/>
      <c r="D42" s="55"/>
      <c r="E42" s="30"/>
      <c r="F42" s="53"/>
      <c r="G42" s="70"/>
      <c r="H42" s="55"/>
      <c r="I42" s="30"/>
      <c r="J42" s="3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62"/>
      <c r="B43" s="53"/>
      <c r="C43" s="70"/>
      <c r="D43" s="55"/>
      <c r="E43" s="30"/>
      <c r="F43" s="53"/>
      <c r="G43" s="70"/>
      <c r="H43" s="55"/>
      <c r="I43" s="30"/>
      <c r="J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62"/>
      <c r="B44" s="53"/>
      <c r="C44" s="70"/>
      <c r="D44" s="55"/>
      <c r="E44" s="30"/>
      <c r="F44" s="53"/>
      <c r="G44" s="70"/>
      <c r="H44" s="55"/>
      <c r="I44" s="30"/>
      <c r="J44" s="3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62"/>
      <c r="B45" s="53"/>
      <c r="C45" s="70"/>
      <c r="D45" s="55"/>
      <c r="E45" s="30"/>
      <c r="F45" s="53"/>
      <c r="G45" s="70"/>
      <c r="H45" s="55"/>
      <c r="I45" s="30"/>
      <c r="J45" s="3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62"/>
      <c r="B46" s="53"/>
      <c r="C46" s="70"/>
      <c r="D46" s="55"/>
      <c r="E46" s="30"/>
      <c r="F46" s="53"/>
      <c r="G46" s="70"/>
      <c r="H46" s="55"/>
      <c r="I46" s="30"/>
      <c r="J46" s="3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62"/>
      <c r="B47" s="53"/>
      <c r="C47" s="70"/>
      <c r="D47" s="55"/>
      <c r="E47" s="30"/>
      <c r="F47" s="53"/>
      <c r="G47" s="70"/>
      <c r="H47" s="55"/>
      <c r="I47" s="30"/>
      <c r="J47" s="3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62"/>
      <c r="B48" s="53"/>
      <c r="C48" s="70"/>
      <c r="D48" s="55"/>
      <c r="E48" s="30"/>
      <c r="F48" s="53"/>
      <c r="G48" s="70"/>
      <c r="H48" s="55"/>
      <c r="I48" s="30"/>
      <c r="J48" s="3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62"/>
      <c r="B49" s="53"/>
      <c r="C49" s="70"/>
      <c r="D49" s="55"/>
      <c r="E49" s="30"/>
      <c r="F49" s="53"/>
      <c r="G49" s="70"/>
      <c r="H49" s="55"/>
      <c r="I49" s="30"/>
      <c r="J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62"/>
      <c r="B50" s="53"/>
      <c r="C50" s="70"/>
      <c r="D50" s="55"/>
      <c r="E50" s="30"/>
      <c r="F50" s="53"/>
      <c r="G50" s="70"/>
      <c r="H50" s="55"/>
      <c r="I50" s="30"/>
      <c r="J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62"/>
      <c r="B51" s="53"/>
      <c r="C51" s="70"/>
      <c r="D51" s="55"/>
      <c r="E51" s="30"/>
      <c r="F51" s="53"/>
      <c r="G51" s="70"/>
      <c r="H51" s="55"/>
      <c r="I51" s="30"/>
      <c r="J51" s="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62"/>
      <c r="B52" s="169" t="s">
        <v>45</v>
      </c>
      <c r="C52" s="162"/>
      <c r="D52" s="58">
        <f>SUM(D42:D51)</f>
        <v>0</v>
      </c>
      <c r="E52" s="30"/>
      <c r="F52" s="169" t="s">
        <v>45</v>
      </c>
      <c r="G52" s="162"/>
      <c r="H52" s="58">
        <f>SUM(H42:H51)</f>
        <v>0</v>
      </c>
      <c r="I52" s="30"/>
      <c r="J52" s="3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62"/>
      <c r="B53" s="84"/>
      <c r="C53" s="85"/>
      <c r="D53" s="85"/>
      <c r="E53" s="85"/>
      <c r="F53" s="85"/>
      <c r="G53" s="85"/>
      <c r="H53" s="30"/>
      <c r="I53" s="30"/>
      <c r="J53" s="3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5">
      <c r="A54" s="62"/>
      <c r="B54" s="158" t="s">
        <v>52</v>
      </c>
      <c r="C54" s="175"/>
      <c r="D54" s="156"/>
      <c r="E54" s="63"/>
      <c r="F54" s="30"/>
      <c r="G54" s="30"/>
      <c r="H54" s="30"/>
      <c r="I54" s="30"/>
      <c r="J54" s="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62"/>
      <c r="B55" s="30"/>
      <c r="C55" s="30"/>
      <c r="D55" s="30"/>
      <c r="E55" s="30"/>
      <c r="F55" s="30"/>
      <c r="G55" s="30"/>
      <c r="H55" s="30"/>
      <c r="I55" s="30"/>
      <c r="J55" s="3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62"/>
      <c r="B56" s="86" t="s">
        <v>42</v>
      </c>
      <c r="C56" s="87" t="s">
        <v>49</v>
      </c>
      <c r="D56" s="88" t="s">
        <v>44</v>
      </c>
      <c r="E56" s="30"/>
      <c r="F56" s="30"/>
      <c r="G56" s="30"/>
      <c r="H56" s="30"/>
      <c r="I56" s="30"/>
      <c r="J56" s="3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62"/>
      <c r="B57" s="53"/>
      <c r="C57" s="70"/>
      <c r="D57" s="55"/>
      <c r="E57" s="30"/>
      <c r="F57" s="30"/>
      <c r="G57" s="30"/>
      <c r="H57" s="30"/>
      <c r="I57" s="30"/>
      <c r="J57" s="3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62"/>
      <c r="B58" s="53"/>
      <c r="C58" s="70"/>
      <c r="D58" s="55"/>
      <c r="E58" s="30"/>
      <c r="F58" s="30"/>
      <c r="G58" s="30"/>
      <c r="H58" s="30"/>
      <c r="I58" s="30"/>
      <c r="J58" s="3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62"/>
      <c r="B59" s="53"/>
      <c r="C59" s="70"/>
      <c r="D59" s="55"/>
      <c r="E59" s="30"/>
      <c r="F59" s="163"/>
      <c r="G59" s="164"/>
      <c r="H59" s="30"/>
      <c r="I59" s="30"/>
      <c r="J59" s="3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62"/>
      <c r="B60" s="53"/>
      <c r="C60" s="70"/>
      <c r="D60" s="55"/>
      <c r="E60" s="30"/>
      <c r="F60" s="165"/>
      <c r="G60" s="166"/>
      <c r="H60" s="30"/>
      <c r="I60" s="30"/>
      <c r="J60" s="3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62"/>
      <c r="B61" s="53"/>
      <c r="C61" s="70"/>
      <c r="D61" s="55"/>
      <c r="E61" s="30"/>
      <c r="F61" s="165"/>
      <c r="G61" s="166"/>
      <c r="H61" s="30"/>
      <c r="I61" s="30"/>
      <c r="J61" s="3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62"/>
      <c r="B62" s="53"/>
      <c r="C62" s="70"/>
      <c r="D62" s="55"/>
      <c r="E62" s="30"/>
      <c r="F62" s="165"/>
      <c r="G62" s="166"/>
      <c r="H62" s="30"/>
      <c r="I62" s="30"/>
      <c r="J62" s="3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62"/>
      <c r="B63" s="53"/>
      <c r="C63" s="70"/>
      <c r="D63" s="55"/>
      <c r="E63" s="30"/>
      <c r="F63" s="165"/>
      <c r="G63" s="166"/>
      <c r="H63" s="30"/>
      <c r="I63" s="30"/>
      <c r="J63" s="3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62"/>
      <c r="B64" s="53"/>
      <c r="C64" s="70"/>
      <c r="D64" s="55"/>
      <c r="E64" s="30"/>
      <c r="F64" s="165"/>
      <c r="G64" s="166"/>
      <c r="H64" s="30"/>
      <c r="I64" s="30"/>
      <c r="J64" s="3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62"/>
      <c r="B65" s="53"/>
      <c r="C65" s="70"/>
      <c r="D65" s="55"/>
      <c r="E65" s="30"/>
      <c r="F65" s="167"/>
      <c r="G65" s="168"/>
      <c r="H65" s="30"/>
      <c r="I65" s="30"/>
      <c r="J65" s="3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62"/>
      <c r="B66" s="53"/>
      <c r="C66" s="70"/>
      <c r="D66" s="55"/>
      <c r="E66" s="30"/>
      <c r="F66" s="30"/>
      <c r="G66" s="30"/>
      <c r="H66" s="30"/>
      <c r="I66" s="30"/>
      <c r="J66" s="3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62"/>
      <c r="B67" s="169" t="s">
        <v>45</v>
      </c>
      <c r="C67" s="162"/>
      <c r="D67" s="58">
        <f>SUM(D57:D66)</f>
        <v>0</v>
      </c>
      <c r="E67" s="30"/>
      <c r="F67" s="30"/>
      <c r="G67" s="30"/>
      <c r="H67" s="30"/>
      <c r="I67" s="30"/>
      <c r="J67" s="3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40"/>
      <c r="B68" s="72"/>
      <c r="C68" s="72"/>
      <c r="D68" s="72"/>
      <c r="E68" s="72"/>
      <c r="F68" s="72"/>
      <c r="G68" s="72"/>
      <c r="H68" s="72"/>
      <c r="I68" s="72"/>
      <c r="J68" s="3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89"/>
      <c r="B69" s="15"/>
      <c r="C69" s="15"/>
      <c r="D69" s="15"/>
      <c r="E69" s="15"/>
      <c r="F69" s="15"/>
      <c r="G69" s="15"/>
      <c r="H69" s="15"/>
      <c r="I69" s="15"/>
      <c r="J69" s="15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3">
      <c r="A70" s="90"/>
      <c r="B70" s="170" t="s">
        <v>53</v>
      </c>
      <c r="C70" s="171"/>
      <c r="D70" s="171"/>
      <c r="E70" s="171"/>
      <c r="F70" s="171"/>
      <c r="G70" s="172"/>
      <c r="H70" s="91"/>
      <c r="I70" s="91"/>
      <c r="J70" s="9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90"/>
      <c r="B71" s="62"/>
      <c r="C71" s="30"/>
      <c r="D71" s="30"/>
      <c r="E71" s="30"/>
      <c r="F71" s="30"/>
      <c r="G71" s="92"/>
      <c r="H71" s="91"/>
      <c r="I71" s="91"/>
      <c r="J71" s="9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90"/>
      <c r="B72" s="62"/>
      <c r="C72" s="173" t="s">
        <v>54</v>
      </c>
      <c r="D72" s="174"/>
      <c r="E72" s="93" t="s">
        <v>42</v>
      </c>
      <c r="F72" s="94" t="s">
        <v>44</v>
      </c>
      <c r="G72" s="92"/>
      <c r="H72" s="91"/>
      <c r="I72" s="91"/>
      <c r="J72" s="9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90"/>
      <c r="B73" s="62"/>
      <c r="C73" s="159"/>
      <c r="D73" s="142"/>
      <c r="E73" s="95"/>
      <c r="F73" s="96"/>
      <c r="G73" s="92"/>
      <c r="H73" s="91"/>
      <c r="I73" s="91"/>
      <c r="J73" s="9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90"/>
      <c r="B74" s="62"/>
      <c r="C74" s="159"/>
      <c r="D74" s="142"/>
      <c r="E74" s="95"/>
      <c r="F74" s="96"/>
      <c r="G74" s="92"/>
      <c r="H74" s="91"/>
      <c r="I74" s="91"/>
      <c r="J74" s="9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90"/>
      <c r="B75" s="62"/>
      <c r="C75" s="159"/>
      <c r="D75" s="142"/>
      <c r="E75" s="95"/>
      <c r="F75" s="96"/>
      <c r="G75" s="92"/>
      <c r="H75" s="91"/>
      <c r="I75" s="91"/>
      <c r="J75" s="9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90"/>
      <c r="B76" s="62"/>
      <c r="C76" s="97"/>
      <c r="D76" s="98"/>
      <c r="E76" s="95"/>
      <c r="F76" s="96"/>
      <c r="G76" s="92"/>
      <c r="H76" s="91"/>
      <c r="I76" s="91"/>
      <c r="J76" s="9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90"/>
      <c r="B77" s="62"/>
      <c r="C77" s="97"/>
      <c r="D77" s="98"/>
      <c r="E77" s="95"/>
      <c r="F77" s="96"/>
      <c r="G77" s="92"/>
      <c r="H77" s="91"/>
      <c r="I77" s="91"/>
      <c r="J77" s="9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90"/>
      <c r="B78" s="62"/>
      <c r="C78" s="159"/>
      <c r="D78" s="142"/>
      <c r="E78" s="95"/>
      <c r="F78" s="96"/>
      <c r="G78" s="92"/>
      <c r="H78" s="91"/>
      <c r="I78" s="91"/>
      <c r="J78" s="9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90"/>
      <c r="B79" s="62"/>
      <c r="C79" s="159"/>
      <c r="D79" s="142"/>
      <c r="E79" s="95"/>
      <c r="F79" s="96"/>
      <c r="G79" s="92"/>
      <c r="H79" s="91"/>
      <c r="I79" s="91"/>
      <c r="J79" s="9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90"/>
      <c r="B80" s="62"/>
      <c r="C80" s="159"/>
      <c r="D80" s="142"/>
      <c r="E80" s="95"/>
      <c r="F80" s="96"/>
      <c r="G80" s="92"/>
      <c r="H80" s="91"/>
      <c r="I80" s="91"/>
      <c r="J80" s="9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90"/>
      <c r="B81" s="62"/>
      <c r="C81" s="159"/>
      <c r="D81" s="142"/>
      <c r="E81" s="95"/>
      <c r="F81" s="99"/>
      <c r="G81" s="92"/>
      <c r="H81" s="91"/>
      <c r="I81" s="91"/>
      <c r="J81" s="9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90"/>
      <c r="B82" s="62"/>
      <c r="C82" s="160" t="s">
        <v>45</v>
      </c>
      <c r="D82" s="161"/>
      <c r="E82" s="162"/>
      <c r="F82" s="100">
        <f>SUM(F73:F81)</f>
        <v>0</v>
      </c>
      <c r="G82" s="92"/>
      <c r="H82" s="91"/>
      <c r="I82" s="91"/>
      <c r="J82" s="9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90"/>
      <c r="B83" s="62"/>
      <c r="C83" s="30"/>
      <c r="D83" s="30"/>
      <c r="E83" s="30"/>
      <c r="F83" s="30"/>
      <c r="G83" s="92"/>
      <c r="H83" s="91"/>
      <c r="I83" s="91"/>
      <c r="J83" s="9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90"/>
      <c r="B84" s="40"/>
      <c r="C84" s="72"/>
      <c r="D84" s="72"/>
      <c r="E84" s="72"/>
      <c r="F84" s="72"/>
      <c r="G84" s="101"/>
      <c r="H84" s="91"/>
      <c r="I84" s="91"/>
      <c r="J84" s="9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90"/>
      <c r="B85" s="15"/>
      <c r="C85" s="15"/>
      <c r="D85" s="15"/>
      <c r="E85" s="15"/>
      <c r="F85" s="15"/>
      <c r="G85" s="91"/>
      <c r="H85" s="91"/>
      <c r="I85" s="91"/>
      <c r="J85" s="9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90"/>
      <c r="B86" s="15"/>
      <c r="C86" s="15"/>
      <c r="D86" s="15"/>
      <c r="E86" s="15"/>
      <c r="F86" s="15"/>
      <c r="G86" s="91"/>
      <c r="H86" s="91"/>
      <c r="I86" s="91"/>
      <c r="J86" s="9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90"/>
      <c r="B87" s="15"/>
      <c r="C87" s="15"/>
      <c r="D87" s="15"/>
      <c r="E87" s="15"/>
      <c r="F87" s="15"/>
      <c r="G87" s="91"/>
      <c r="H87" s="91"/>
      <c r="I87" s="91"/>
      <c r="J87" s="9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45">
      <c r="A88" s="16"/>
      <c r="B88" s="102" t="s">
        <v>55</v>
      </c>
      <c r="C88" s="103"/>
      <c r="D88" s="103"/>
      <c r="E88" s="103"/>
      <c r="F88" s="103"/>
      <c r="G88" s="103"/>
      <c r="H88" s="17"/>
      <c r="I88" s="17"/>
      <c r="J88" s="1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62"/>
      <c r="B89" s="30"/>
      <c r="C89" s="30"/>
      <c r="D89" s="30"/>
      <c r="E89" s="30"/>
      <c r="F89" s="30"/>
      <c r="G89" s="30"/>
      <c r="H89" s="30"/>
      <c r="I89" s="30"/>
      <c r="J89" s="3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5">
      <c r="A90" s="62"/>
      <c r="B90" s="158" t="s">
        <v>47</v>
      </c>
      <c r="C90" s="156"/>
      <c r="D90" s="30"/>
      <c r="E90" s="158" t="s">
        <v>48</v>
      </c>
      <c r="F90" s="156"/>
      <c r="G90" s="30"/>
      <c r="H90" s="158" t="s">
        <v>50</v>
      </c>
      <c r="I90" s="156"/>
      <c r="J90" s="3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62"/>
      <c r="B91" s="30"/>
      <c r="C91" s="30"/>
      <c r="D91" s="30"/>
      <c r="E91" s="30"/>
      <c r="F91" s="30"/>
      <c r="G91" s="30"/>
      <c r="H91" s="30"/>
      <c r="I91" s="30"/>
      <c r="J91" s="3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5">
      <c r="A92" s="62"/>
      <c r="B92" s="104" t="s">
        <v>42</v>
      </c>
      <c r="C92" s="105" t="s">
        <v>44</v>
      </c>
      <c r="D92" s="30"/>
      <c r="E92" s="106" t="s">
        <v>42</v>
      </c>
      <c r="F92" s="107" t="s">
        <v>44</v>
      </c>
      <c r="G92" s="30"/>
      <c r="H92" s="108" t="s">
        <v>42</v>
      </c>
      <c r="I92" s="109" t="s">
        <v>44</v>
      </c>
      <c r="J92" s="3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62"/>
      <c r="B93" s="110"/>
      <c r="C93" s="111"/>
      <c r="D93" s="112"/>
      <c r="E93" s="110"/>
      <c r="F93" s="111"/>
      <c r="G93" s="30"/>
      <c r="H93" s="110"/>
      <c r="I93" s="111"/>
      <c r="J93" s="3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62"/>
      <c r="B94" s="110"/>
      <c r="C94" s="111"/>
      <c r="D94" s="112"/>
      <c r="E94" s="110"/>
      <c r="F94" s="111"/>
      <c r="G94" s="112"/>
      <c r="H94" s="110"/>
      <c r="I94" s="111"/>
      <c r="J94" s="3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62"/>
      <c r="B95" s="110"/>
      <c r="C95" s="111"/>
      <c r="D95" s="112"/>
      <c r="E95" s="110"/>
      <c r="F95" s="111"/>
      <c r="G95" s="112"/>
      <c r="H95" s="110"/>
      <c r="I95" s="111"/>
      <c r="J95" s="3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62"/>
      <c r="B96" s="110"/>
      <c r="C96" s="111"/>
      <c r="D96" s="112"/>
      <c r="E96" s="110"/>
      <c r="F96" s="111"/>
      <c r="G96" s="112"/>
      <c r="H96" s="110"/>
      <c r="I96" s="111"/>
      <c r="J96" s="3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62"/>
      <c r="B97" s="110"/>
      <c r="C97" s="111"/>
      <c r="D97" s="112"/>
      <c r="E97" s="110"/>
      <c r="F97" s="111"/>
      <c r="G97" s="112"/>
      <c r="H97" s="110"/>
      <c r="I97" s="111"/>
      <c r="J97" s="3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62"/>
      <c r="B98" s="110"/>
      <c r="C98" s="111"/>
      <c r="D98" s="112"/>
      <c r="E98" s="110"/>
      <c r="F98" s="111"/>
      <c r="G98" s="112"/>
      <c r="H98" s="110"/>
      <c r="I98" s="111"/>
      <c r="J98" s="3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62"/>
      <c r="B99" s="110"/>
      <c r="C99" s="111"/>
      <c r="D99" s="112"/>
      <c r="E99" s="110"/>
      <c r="F99" s="111"/>
      <c r="G99" s="112"/>
      <c r="H99" s="110"/>
      <c r="I99" s="111"/>
      <c r="J99" s="3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62"/>
      <c r="B100" s="110"/>
      <c r="C100" s="111"/>
      <c r="D100" s="112"/>
      <c r="E100" s="110"/>
      <c r="F100" s="111"/>
      <c r="G100" s="112"/>
      <c r="H100" s="110"/>
      <c r="I100" s="111"/>
      <c r="J100" s="3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62"/>
      <c r="B101" s="110"/>
      <c r="C101" s="111"/>
      <c r="D101" s="112"/>
      <c r="E101" s="110"/>
      <c r="F101" s="111"/>
      <c r="G101" s="112"/>
      <c r="H101" s="110"/>
      <c r="I101" s="111"/>
      <c r="J101" s="3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62"/>
      <c r="B102" s="110"/>
      <c r="C102" s="111"/>
      <c r="D102" s="112"/>
      <c r="E102" s="110"/>
      <c r="F102" s="111"/>
      <c r="G102" s="112"/>
      <c r="H102" s="110"/>
      <c r="I102" s="111"/>
      <c r="J102" s="3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62"/>
      <c r="B103" s="110"/>
      <c r="C103" s="111"/>
      <c r="D103" s="112"/>
      <c r="E103" s="110"/>
      <c r="F103" s="111"/>
      <c r="G103" s="112"/>
      <c r="H103" s="110"/>
      <c r="I103" s="111"/>
      <c r="J103" s="3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62"/>
      <c r="B104" s="110"/>
      <c r="C104" s="111"/>
      <c r="D104" s="112"/>
      <c r="E104" s="110"/>
      <c r="F104" s="111"/>
      <c r="G104" s="112"/>
      <c r="H104" s="110"/>
      <c r="I104" s="111"/>
      <c r="J104" s="3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62"/>
      <c r="B105" s="113" t="s">
        <v>45</v>
      </c>
      <c r="C105" s="114">
        <f>SUM(C93:C104)</f>
        <v>0</v>
      </c>
      <c r="D105" s="112"/>
      <c r="E105" s="113" t="s">
        <v>45</v>
      </c>
      <c r="F105" s="114">
        <f>SUM(F93:F104)</f>
        <v>0</v>
      </c>
      <c r="G105" s="112"/>
      <c r="H105" s="113" t="s">
        <v>45</v>
      </c>
      <c r="I105" s="114">
        <f>SUM(I93:I104)</f>
        <v>0</v>
      </c>
      <c r="J105" s="3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62"/>
      <c r="B106" s="30"/>
      <c r="C106" s="30"/>
      <c r="D106" s="30"/>
      <c r="E106" s="30"/>
      <c r="F106" s="30"/>
      <c r="G106" s="30"/>
      <c r="H106" s="30"/>
      <c r="I106" s="30"/>
      <c r="J106" s="3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40"/>
      <c r="B107" s="72"/>
      <c r="C107" s="72"/>
      <c r="D107" s="72"/>
      <c r="E107" s="72"/>
      <c r="F107" s="72"/>
      <c r="G107" s="72"/>
      <c r="H107" s="72"/>
      <c r="I107" s="72"/>
      <c r="J107" s="7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5">
      <c r="A111" s="16"/>
      <c r="B111" s="150" t="s">
        <v>51</v>
      </c>
      <c r="C111" s="151"/>
      <c r="D111" s="17"/>
      <c r="E111" s="150" t="s">
        <v>52</v>
      </c>
      <c r="F111" s="151"/>
      <c r="G111" s="18"/>
      <c r="H111" s="15"/>
      <c r="I111" s="15"/>
      <c r="J111" s="15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62"/>
      <c r="B112" s="30"/>
      <c r="C112" s="30"/>
      <c r="D112" s="30"/>
      <c r="E112" s="30"/>
      <c r="F112" s="30"/>
      <c r="G112" s="31"/>
      <c r="H112" s="15"/>
      <c r="I112" s="15"/>
      <c r="J112" s="15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5">
      <c r="A113" s="62"/>
      <c r="B113" s="115" t="s">
        <v>42</v>
      </c>
      <c r="C113" s="115" t="s">
        <v>44</v>
      </c>
      <c r="D113" s="30"/>
      <c r="E113" s="116" t="s">
        <v>42</v>
      </c>
      <c r="F113" s="116" t="s">
        <v>44</v>
      </c>
      <c r="G113" s="31"/>
      <c r="H113" s="15"/>
      <c r="I113" s="15"/>
      <c r="J113" s="15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62"/>
      <c r="B114" s="70"/>
      <c r="C114" s="70"/>
      <c r="D114" s="112"/>
      <c r="E114" s="70"/>
      <c r="F114" s="70"/>
      <c r="G114" s="117"/>
      <c r="H114" s="15"/>
      <c r="I114" s="15"/>
      <c r="J114" s="15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62"/>
      <c r="B115" s="70"/>
      <c r="C115" s="70"/>
      <c r="D115" s="112"/>
      <c r="E115" s="70"/>
      <c r="F115" s="70"/>
      <c r="G115" s="117"/>
      <c r="H115" s="15"/>
      <c r="I115" s="15"/>
      <c r="J115" s="15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62"/>
      <c r="B116" s="70"/>
      <c r="C116" s="70"/>
      <c r="D116" s="112"/>
      <c r="E116" s="70"/>
      <c r="F116" s="70"/>
      <c r="G116" s="117"/>
      <c r="H116" s="15"/>
      <c r="I116" s="15"/>
      <c r="J116" s="15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62"/>
      <c r="B117" s="70"/>
      <c r="C117" s="70"/>
      <c r="D117" s="112"/>
      <c r="E117" s="70"/>
      <c r="F117" s="70"/>
      <c r="G117" s="117"/>
      <c r="H117" s="15"/>
      <c r="I117" s="15"/>
      <c r="J117" s="15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62"/>
      <c r="B118" s="70"/>
      <c r="C118" s="70"/>
      <c r="D118" s="112"/>
      <c r="E118" s="70"/>
      <c r="F118" s="70"/>
      <c r="G118" s="117"/>
      <c r="H118" s="15"/>
      <c r="I118" s="15"/>
      <c r="J118" s="15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62"/>
      <c r="B119" s="70"/>
      <c r="C119" s="70"/>
      <c r="D119" s="112"/>
      <c r="E119" s="70"/>
      <c r="F119" s="70"/>
      <c r="G119" s="117"/>
      <c r="H119" s="15"/>
      <c r="I119" s="15"/>
      <c r="J119" s="1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62"/>
      <c r="B120" s="70"/>
      <c r="C120" s="70"/>
      <c r="D120" s="112"/>
      <c r="E120" s="70"/>
      <c r="F120" s="70"/>
      <c r="G120" s="117"/>
      <c r="H120" s="15"/>
      <c r="I120" s="15"/>
      <c r="J120" s="1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62"/>
      <c r="B121" s="70"/>
      <c r="C121" s="70"/>
      <c r="D121" s="112"/>
      <c r="E121" s="70"/>
      <c r="F121" s="70"/>
      <c r="G121" s="117"/>
      <c r="H121" s="15"/>
      <c r="I121" s="15"/>
      <c r="J121" s="1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62"/>
      <c r="B122" s="70"/>
      <c r="C122" s="70"/>
      <c r="D122" s="112"/>
      <c r="E122" s="70"/>
      <c r="F122" s="70"/>
      <c r="G122" s="117"/>
      <c r="H122" s="15"/>
      <c r="I122" s="15"/>
      <c r="J122" s="1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62"/>
      <c r="B123" s="70"/>
      <c r="C123" s="70"/>
      <c r="D123" s="112"/>
      <c r="E123" s="70"/>
      <c r="F123" s="70"/>
      <c r="G123" s="117"/>
      <c r="H123" s="15"/>
      <c r="I123" s="15"/>
      <c r="J123" s="1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62"/>
      <c r="B124" s="70"/>
      <c r="C124" s="70"/>
      <c r="D124" s="112"/>
      <c r="E124" s="70"/>
      <c r="F124" s="70"/>
      <c r="G124" s="117"/>
      <c r="H124" s="15"/>
      <c r="I124" s="15"/>
      <c r="J124" s="1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62"/>
      <c r="B125" s="70"/>
      <c r="C125" s="70"/>
      <c r="D125" s="112"/>
      <c r="E125" s="70"/>
      <c r="F125" s="70"/>
      <c r="G125" s="117"/>
      <c r="H125" s="15"/>
      <c r="I125" s="15"/>
      <c r="J125" s="1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62"/>
      <c r="B126" s="118" t="s">
        <v>45</v>
      </c>
      <c r="C126" s="119">
        <f>SUM(C114:C125)</f>
        <v>0</v>
      </c>
      <c r="D126" s="112"/>
      <c r="E126" s="118" t="s">
        <v>45</v>
      </c>
      <c r="F126" s="119">
        <f>SUM(F114:F125)</f>
        <v>0</v>
      </c>
      <c r="G126" s="117"/>
      <c r="H126" s="15"/>
      <c r="I126" s="15"/>
      <c r="J126" s="1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62"/>
      <c r="B127" s="112"/>
      <c r="C127" s="112"/>
      <c r="D127" s="112"/>
      <c r="E127" s="112"/>
      <c r="F127" s="112"/>
      <c r="G127" s="117"/>
      <c r="H127" s="120"/>
      <c r="I127" s="120"/>
      <c r="J127" s="1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40"/>
      <c r="B128" s="121"/>
      <c r="C128" s="121"/>
      <c r="D128" s="121"/>
      <c r="E128" s="121"/>
      <c r="F128" s="72"/>
      <c r="G128" s="73"/>
      <c r="H128" s="15"/>
      <c r="I128" s="15"/>
      <c r="J128" s="1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5"/>
      <c r="B129" s="120"/>
      <c r="C129" s="120"/>
      <c r="D129" s="120"/>
      <c r="E129" s="120"/>
      <c r="F129" s="15"/>
      <c r="G129" s="15"/>
      <c r="H129" s="15"/>
      <c r="I129" s="15"/>
      <c r="J129" s="1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22"/>
      <c r="B132" s="152" t="s">
        <v>56</v>
      </c>
      <c r="C132" s="153"/>
      <c r="D132" s="153"/>
      <c r="E132" s="153"/>
      <c r="F132" s="153"/>
      <c r="G132" s="154"/>
      <c r="H132" s="123"/>
      <c r="I132" s="123"/>
      <c r="J132" s="12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25"/>
      <c r="B133" s="126"/>
      <c r="C133" s="126"/>
      <c r="D133" s="126"/>
      <c r="E133" s="126"/>
      <c r="F133" s="126"/>
      <c r="G133" s="126"/>
      <c r="H133" s="126"/>
      <c r="I133" s="126"/>
      <c r="J133" s="12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0" customHeight="1" x14ac:dyDescent="0.3">
      <c r="A134" s="125"/>
      <c r="B134" s="128" t="s">
        <v>9</v>
      </c>
      <c r="C134" s="155" t="s">
        <v>57</v>
      </c>
      <c r="D134" s="156"/>
      <c r="E134" s="128" t="s">
        <v>58</v>
      </c>
      <c r="F134" s="155" t="s">
        <v>59</v>
      </c>
      <c r="G134" s="156"/>
      <c r="H134" s="129" t="s">
        <v>45</v>
      </c>
      <c r="I134" s="126"/>
      <c r="J134" s="12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6" ht="30" customHeight="1" x14ac:dyDescent="0.3">
      <c r="A135" s="125"/>
      <c r="B135" s="130">
        <f>E18</f>
        <v>0</v>
      </c>
      <c r="C135" s="157">
        <f>SUM(D35+H35+D52+H52+D67)</f>
        <v>0</v>
      </c>
      <c r="D135" s="156"/>
      <c r="E135" s="130">
        <f>SUM(F82)</f>
        <v>0</v>
      </c>
      <c r="F135" s="157">
        <f>SUM(C105+F105+I105+C126+F126)</f>
        <v>0</v>
      </c>
      <c r="G135" s="156"/>
      <c r="H135" s="131">
        <f>SUM(B135:G135)</f>
        <v>0</v>
      </c>
      <c r="I135" s="126"/>
      <c r="J135" s="12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6" ht="13.5" customHeight="1" x14ac:dyDescent="0.3">
      <c r="A136" s="132"/>
      <c r="B136" s="133"/>
      <c r="C136" s="133"/>
      <c r="D136" s="133"/>
      <c r="E136" s="133"/>
      <c r="F136" s="133"/>
      <c r="G136" s="133"/>
      <c r="H136" s="133"/>
      <c r="I136" s="133"/>
      <c r="J136" s="13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69.75" customHeight="1" x14ac:dyDescent="0.3">
      <c r="A138" s="1"/>
      <c r="B138" s="1"/>
      <c r="C138" s="1"/>
      <c r="D138" s="135" t="s">
        <v>60</v>
      </c>
      <c r="E138" s="136" t="s">
        <v>8</v>
      </c>
      <c r="F138" s="137" t="s">
        <v>61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 x14ac:dyDescent="0.3">
      <c r="A139" s="1"/>
      <c r="B139" s="1"/>
      <c r="C139" s="1"/>
      <c r="D139" s="138">
        <f>SUM(I2:I14)</f>
        <v>0</v>
      </c>
      <c r="E139" s="139">
        <f>SUM(B135:F135)</f>
        <v>0</v>
      </c>
      <c r="F139" s="140" t="str">
        <f>IF(D139&lt;=E139,"ORS à jour","Revoir ORS")</f>
        <v>ORS à jour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55000000000000004">
      <c r="A141" s="1"/>
      <c r="B141" s="147">
        <f>B3</f>
        <v>0</v>
      </c>
      <c r="C141" s="148"/>
      <c r="D141" s="1"/>
      <c r="E141" s="149">
        <f>D3</f>
        <v>0</v>
      </c>
      <c r="F141" s="148"/>
      <c r="G141" s="14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48">
    <mergeCell ref="D3:E3"/>
    <mergeCell ref="D7:E7"/>
    <mergeCell ref="G8:H8"/>
    <mergeCell ref="A9:B9"/>
    <mergeCell ref="G9:H9"/>
    <mergeCell ref="G10:H11"/>
    <mergeCell ref="I10:I11"/>
    <mergeCell ref="C9:E9"/>
    <mergeCell ref="B11:E12"/>
    <mergeCell ref="G12:G14"/>
    <mergeCell ref="H12:H14"/>
    <mergeCell ref="I12:I14"/>
    <mergeCell ref="A14:B19"/>
    <mergeCell ref="C18:D18"/>
    <mergeCell ref="B20:H21"/>
    <mergeCell ref="B22:D22"/>
    <mergeCell ref="F22:H22"/>
    <mergeCell ref="B35:C35"/>
    <mergeCell ref="F35:G35"/>
    <mergeCell ref="B39:D39"/>
    <mergeCell ref="F39:H39"/>
    <mergeCell ref="B52:C52"/>
    <mergeCell ref="F52:G52"/>
    <mergeCell ref="B54:D54"/>
    <mergeCell ref="F59:G65"/>
    <mergeCell ref="B67:C67"/>
    <mergeCell ref="B70:G70"/>
    <mergeCell ref="C72:D72"/>
    <mergeCell ref="C81:D81"/>
    <mergeCell ref="B90:C90"/>
    <mergeCell ref="E90:F90"/>
    <mergeCell ref="H90:I90"/>
    <mergeCell ref="C73:D73"/>
    <mergeCell ref="C74:D74"/>
    <mergeCell ref="C75:D75"/>
    <mergeCell ref="C78:D78"/>
    <mergeCell ref="C79:D79"/>
    <mergeCell ref="C80:D80"/>
    <mergeCell ref="C82:E82"/>
    <mergeCell ref="B141:C141"/>
    <mergeCell ref="E141:G141"/>
    <mergeCell ref="B111:C111"/>
    <mergeCell ref="E111:F111"/>
    <mergeCell ref="B132:G132"/>
    <mergeCell ref="C134:D134"/>
    <mergeCell ref="F134:G134"/>
    <mergeCell ref="C135:D135"/>
    <mergeCell ref="F135:G135"/>
  </mergeCells>
  <dataValidations count="9">
    <dataValidation type="list" allowBlank="1" showInputMessage="1" showErrorMessage="1" prompt=" - " sqref="C25:C34 G25:G34 C42:C51 C57:C66" xr:uid="{00000000-0002-0000-0D00-000000000000}">
      <formula1>"Concertations,Parents,PPS,Autre"</formula1>
    </dataValidation>
    <dataValidation type="list" allowBlank="1" showInputMessage="1" showErrorMessage="1" prompt=" - " sqref="I7" xr:uid="{00000000-0002-0000-0D00-000001000000}">
      <formula1>"27"</formula1>
    </dataValidation>
    <dataValidation type="list" allowBlank="1" showInputMessage="1" showErrorMessage="1" prompt=" - " sqref="I8:I10" xr:uid="{00000000-0002-0000-0D00-000002000000}">
      <formula1>"-36"</formula1>
    </dataValidation>
    <dataValidation type="list" allowBlank="1" showInputMessage="1" showErrorMessage="1" prompt=" - " sqref="I2 I12" xr:uid="{00000000-0002-0000-0D00-000003000000}">
      <formula1>"108"</formula1>
    </dataValidation>
    <dataValidation type="list" allowBlank="1" showInputMessage="1" showErrorMessage="1" prompt=" - " sqref="I3" xr:uid="{00000000-0002-0000-0D00-000004000000}">
      <formula1>"87"</formula1>
    </dataValidation>
    <dataValidation type="list" allowBlank="1" showInputMessage="1" showErrorMessage="1" prompt=" - " sqref="I5" xr:uid="{00000000-0002-0000-0D00-000005000000}">
      <formula1>"54"</formula1>
    </dataValidation>
    <dataValidation type="list" allowBlank="1" showInputMessage="1" showErrorMessage="1" prompt="Cliquez ici et saisissez une valeur dans la liste des éléments" sqref="I6" xr:uid="{00000000-0002-0000-0D00-000006000000}">
      <formula1>"36"</formula1>
    </dataValidation>
    <dataValidation type="list" allowBlank="1" showInputMessage="1" showErrorMessage="1" prompt=" - " sqref="I4" xr:uid="{00000000-0002-0000-0D00-000007000000}">
      <formula1>"81"</formula1>
    </dataValidation>
    <dataValidation type="list" allowBlank="1" showInputMessage="1" showErrorMessage="1" prompt=" - " sqref="G42:G51" xr:uid="{00000000-0002-0000-0D00-000009000000}">
      <formula1>"Concertations,Parents,PPS,Liste"</formula1>
    </dataValidation>
  </dataValidations>
  <pageMargins left="0.70866141732283472" right="0.70866141732283472" top="0.74803149606299213" bottom="0.74803149606299213" header="0" footer="0"/>
  <pageSetup fitToHeight="0" orientation="portrait"/>
  <headerFooter>
    <oddHeader>&amp;CREPARTITION DES 108H&amp;RANNEE 2024/2025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955"/>
  <sheetViews>
    <sheetView workbookViewId="0">
      <selection activeCell="I9" sqref="I9"/>
    </sheetView>
  </sheetViews>
  <sheetFormatPr baseColWidth="10" defaultColWidth="11.15234375" defaultRowHeight="15" customHeight="1" x14ac:dyDescent="0.3"/>
  <cols>
    <col min="1" max="1" width="10.3828125" customWidth="1"/>
    <col min="2" max="2" width="16" customWidth="1"/>
    <col min="3" max="3" width="12.3828125" customWidth="1"/>
    <col min="4" max="4" width="10.84375" customWidth="1"/>
    <col min="5" max="5" width="11.84375" customWidth="1"/>
    <col min="6" max="6" width="13.4609375" customWidth="1"/>
    <col min="7" max="7" width="13.84375" customWidth="1"/>
    <col min="8" max="8" width="11.84375" customWidth="1"/>
    <col min="9" max="9" width="9.61328125" customWidth="1"/>
    <col min="10" max="10" width="1.84375" customWidth="1"/>
    <col min="11" max="11" width="10.84375" customWidth="1"/>
    <col min="12" max="26" width="10" customWidth="1"/>
  </cols>
  <sheetData>
    <row r="1" spans="1:26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4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6"/>
      <c r="B2" s="17"/>
      <c r="C2" s="17"/>
      <c r="D2" s="17"/>
      <c r="E2" s="18"/>
      <c r="F2" s="15"/>
      <c r="G2" s="19"/>
      <c r="H2" s="20">
        <v>1</v>
      </c>
      <c r="I2" s="21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23" t="s">
        <v>32</v>
      </c>
      <c r="B3" s="24">
        <f>Récapitulatif!B14</f>
        <v>0</v>
      </c>
      <c r="C3" s="25" t="s">
        <v>33</v>
      </c>
      <c r="D3" s="186">
        <f>Récapitulatif!C14</f>
        <v>0</v>
      </c>
      <c r="E3" s="146"/>
      <c r="F3" s="15"/>
      <c r="G3" s="26" t="s">
        <v>34</v>
      </c>
      <c r="H3" s="27">
        <v>0.8</v>
      </c>
      <c r="I3" s="28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29" t="s">
        <v>35</v>
      </c>
      <c r="B4" s="30"/>
      <c r="C4" s="30"/>
      <c r="D4" s="30"/>
      <c r="E4" s="31"/>
      <c r="F4" s="15"/>
      <c r="G4" s="32"/>
      <c r="H4" s="27">
        <v>0.75</v>
      </c>
      <c r="I4" s="28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29"/>
      <c r="B5" s="30"/>
      <c r="C5" s="30"/>
      <c r="D5" s="30"/>
      <c r="E5" s="31"/>
      <c r="F5" s="15"/>
      <c r="G5" s="32"/>
      <c r="H5" s="27">
        <v>0.5</v>
      </c>
      <c r="I5" s="28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33"/>
      <c r="B6" s="34"/>
      <c r="C6" s="35"/>
      <c r="D6" s="36"/>
      <c r="E6" s="37"/>
      <c r="F6" s="15"/>
      <c r="G6" s="32"/>
      <c r="H6" s="27">
        <v>0.33</v>
      </c>
      <c r="I6" s="28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33" t="s">
        <v>36</v>
      </c>
      <c r="B7" s="38">
        <f>Récapitulatif!C1</f>
        <v>0</v>
      </c>
      <c r="C7" s="35" t="s">
        <v>2</v>
      </c>
      <c r="D7" s="186">
        <f>Récapitulatif!E1</f>
        <v>0</v>
      </c>
      <c r="E7" s="146"/>
      <c r="F7" s="15"/>
      <c r="G7" s="32"/>
      <c r="H7" s="27">
        <v>0.25</v>
      </c>
      <c r="I7" s="28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3">
      <c r="A8" s="29"/>
      <c r="B8" s="30"/>
      <c r="C8" s="30"/>
      <c r="D8" s="30"/>
      <c r="E8" s="31"/>
      <c r="F8" s="15"/>
      <c r="G8" s="199" t="s">
        <v>37</v>
      </c>
      <c r="H8" s="142"/>
      <c r="I8" s="39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3">
      <c r="A9" s="200" t="s">
        <v>38</v>
      </c>
      <c r="B9" s="156"/>
      <c r="C9" s="186" t="str">
        <f>Récapitulatif!H1</f>
        <v>Segré</v>
      </c>
      <c r="D9" s="187"/>
      <c r="E9" s="146"/>
      <c r="F9" s="15"/>
      <c r="G9" s="199" t="s">
        <v>39</v>
      </c>
      <c r="H9" s="142"/>
      <c r="I9" s="39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40"/>
      <c r="B10" s="41"/>
      <c r="C10" s="42"/>
      <c r="D10" s="42"/>
      <c r="E10" s="43"/>
      <c r="F10" s="44"/>
      <c r="G10" s="180" t="s">
        <v>40</v>
      </c>
      <c r="H10" s="181"/>
      <c r="I10" s="184"/>
      <c r="J10" s="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45"/>
      <c r="B11" s="188" t="s">
        <v>41</v>
      </c>
      <c r="C11" s="189"/>
      <c r="D11" s="189"/>
      <c r="E11" s="164"/>
      <c r="F11" s="44"/>
      <c r="G11" s="182"/>
      <c r="H11" s="183"/>
      <c r="I11" s="185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45"/>
      <c r="B12" s="167"/>
      <c r="C12" s="179"/>
      <c r="D12" s="179"/>
      <c r="E12" s="168"/>
      <c r="F12" s="44"/>
      <c r="G12" s="190"/>
      <c r="H12" s="193"/>
      <c r="I12" s="194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45"/>
      <c r="B13" s="46"/>
      <c r="C13" s="44"/>
      <c r="D13" s="44"/>
      <c r="E13" s="44"/>
      <c r="F13" s="44"/>
      <c r="G13" s="191"/>
      <c r="H13" s="191"/>
      <c r="I13" s="19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195"/>
      <c r="B14" s="164"/>
      <c r="C14" s="47" t="s">
        <v>42</v>
      </c>
      <c r="D14" s="48" t="s">
        <v>43</v>
      </c>
      <c r="E14" s="49" t="s">
        <v>44</v>
      </c>
      <c r="F14" s="44"/>
      <c r="G14" s="192"/>
      <c r="H14" s="192"/>
      <c r="I14" s="19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196"/>
      <c r="B15" s="166"/>
      <c r="C15" s="50"/>
      <c r="D15" s="51"/>
      <c r="E15" s="52"/>
      <c r="F15" s="44"/>
      <c r="G15" s="15"/>
      <c r="H15" s="15"/>
      <c r="I15" s="15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196"/>
      <c r="B16" s="166"/>
      <c r="C16" s="53"/>
      <c r="D16" s="54"/>
      <c r="E16" s="55"/>
      <c r="F16" s="44"/>
      <c r="G16" s="56" t="str">
        <f>Récapitulatif!D23</f>
        <v>2025-2026</v>
      </c>
      <c r="H16" s="15"/>
      <c r="I16" s="15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96"/>
      <c r="B17" s="166"/>
      <c r="C17" s="53"/>
      <c r="D17" s="54"/>
      <c r="E17" s="57"/>
      <c r="F17" s="44"/>
      <c r="G17" s="44"/>
      <c r="H17" s="15"/>
      <c r="I17" s="15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196"/>
      <c r="B18" s="166"/>
      <c r="C18" s="198" t="s">
        <v>45</v>
      </c>
      <c r="D18" s="162"/>
      <c r="E18" s="58">
        <f>SUM(E15:E17)</f>
        <v>0</v>
      </c>
      <c r="F18" s="44"/>
      <c r="G18" s="44"/>
      <c r="H18" s="15"/>
      <c r="I18" s="15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182"/>
      <c r="B19" s="197"/>
      <c r="C19" s="59"/>
      <c r="D19" s="59"/>
      <c r="E19" s="59"/>
      <c r="F19" s="59"/>
      <c r="G19" s="59"/>
      <c r="H19" s="60"/>
      <c r="I19" s="60"/>
      <c r="J19" s="6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6"/>
      <c r="B20" s="176" t="s">
        <v>72</v>
      </c>
      <c r="C20" s="177"/>
      <c r="D20" s="177"/>
      <c r="E20" s="177"/>
      <c r="F20" s="177"/>
      <c r="G20" s="177"/>
      <c r="H20" s="178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A21" s="62"/>
      <c r="B21" s="167"/>
      <c r="C21" s="179"/>
      <c r="D21" s="179"/>
      <c r="E21" s="179"/>
      <c r="F21" s="179"/>
      <c r="G21" s="179"/>
      <c r="H21" s="168"/>
      <c r="I21" s="30"/>
      <c r="J21" s="3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5">
      <c r="A22" s="62"/>
      <c r="B22" s="158" t="s">
        <v>47</v>
      </c>
      <c r="C22" s="175"/>
      <c r="D22" s="156"/>
      <c r="E22" s="63"/>
      <c r="F22" s="158" t="s">
        <v>48</v>
      </c>
      <c r="G22" s="175"/>
      <c r="H22" s="156"/>
      <c r="I22" s="30"/>
      <c r="J22" s="3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62"/>
      <c r="B23" s="30"/>
      <c r="C23" s="30"/>
      <c r="D23" s="30"/>
      <c r="E23" s="30"/>
      <c r="F23" s="30"/>
      <c r="G23" s="30"/>
      <c r="H23" s="30"/>
      <c r="I23" s="30"/>
      <c r="J23" s="3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62"/>
      <c r="B24" s="64" t="s">
        <v>42</v>
      </c>
      <c r="C24" s="65" t="s">
        <v>49</v>
      </c>
      <c r="D24" s="66" t="s">
        <v>44</v>
      </c>
      <c r="E24" s="30"/>
      <c r="F24" s="67" t="s">
        <v>42</v>
      </c>
      <c r="G24" s="68" t="s">
        <v>49</v>
      </c>
      <c r="H24" s="69" t="s">
        <v>44</v>
      </c>
      <c r="I24" s="30"/>
      <c r="J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62"/>
      <c r="B25" s="53"/>
      <c r="C25" s="70"/>
      <c r="D25" s="71"/>
      <c r="E25" s="30"/>
      <c r="F25" s="53"/>
      <c r="G25" s="70"/>
      <c r="H25" s="55"/>
      <c r="I25" s="30"/>
      <c r="J25" s="3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62"/>
      <c r="B26" s="53"/>
      <c r="C26" s="70"/>
      <c r="D26" s="71"/>
      <c r="E26" s="30"/>
      <c r="F26" s="53"/>
      <c r="G26" s="70"/>
      <c r="H26" s="55"/>
      <c r="I26" s="30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62"/>
      <c r="B27" s="53"/>
      <c r="C27" s="70"/>
      <c r="D27" s="71"/>
      <c r="E27" s="30"/>
      <c r="F27" s="53"/>
      <c r="G27" s="70"/>
      <c r="H27" s="55"/>
      <c r="I27" s="30"/>
      <c r="J27" s="3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62"/>
      <c r="B28" s="53"/>
      <c r="C28" s="70"/>
      <c r="D28" s="71"/>
      <c r="E28" s="30"/>
      <c r="F28" s="53"/>
      <c r="G28" s="70"/>
      <c r="H28" s="55"/>
      <c r="I28" s="30"/>
      <c r="J28" s="3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62"/>
      <c r="B29" s="53"/>
      <c r="C29" s="70"/>
      <c r="D29" s="71"/>
      <c r="E29" s="30"/>
      <c r="F29" s="53"/>
      <c r="G29" s="70"/>
      <c r="H29" s="55"/>
      <c r="I29" s="30"/>
      <c r="J29" s="3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62"/>
      <c r="B30" s="53"/>
      <c r="C30" s="70"/>
      <c r="D30" s="71"/>
      <c r="E30" s="30"/>
      <c r="F30" s="53"/>
      <c r="G30" s="70"/>
      <c r="H30" s="55"/>
      <c r="I30" s="30"/>
      <c r="J30" s="3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62"/>
      <c r="B31" s="53"/>
      <c r="C31" s="70"/>
      <c r="D31" s="71"/>
      <c r="E31" s="30"/>
      <c r="F31" s="53"/>
      <c r="G31" s="70"/>
      <c r="H31" s="55"/>
      <c r="I31" s="30"/>
      <c r="J31" s="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62"/>
      <c r="B32" s="53"/>
      <c r="C32" s="70"/>
      <c r="D32" s="71"/>
      <c r="E32" s="30"/>
      <c r="F32" s="53"/>
      <c r="G32" s="70"/>
      <c r="H32" s="55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62"/>
      <c r="B33" s="53"/>
      <c r="C33" s="70"/>
      <c r="D33" s="71"/>
      <c r="E33" s="30"/>
      <c r="F33" s="53"/>
      <c r="G33" s="70"/>
      <c r="H33" s="55"/>
      <c r="I33" s="30"/>
      <c r="J33" s="3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62"/>
      <c r="B34" s="53"/>
      <c r="C34" s="70"/>
      <c r="D34" s="71"/>
      <c r="E34" s="30"/>
      <c r="F34" s="53"/>
      <c r="G34" s="70"/>
      <c r="H34" s="55"/>
      <c r="I34" s="30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62"/>
      <c r="B35" s="169" t="s">
        <v>45</v>
      </c>
      <c r="C35" s="162"/>
      <c r="D35" s="58">
        <f>SUM(D25:D34)</f>
        <v>0</v>
      </c>
      <c r="E35" s="30"/>
      <c r="F35" s="169" t="s">
        <v>45</v>
      </c>
      <c r="G35" s="162"/>
      <c r="H35" s="58">
        <f>SUM(H25:H34)</f>
        <v>0</v>
      </c>
      <c r="I35" s="30"/>
      <c r="J35" s="3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40"/>
      <c r="B36" s="41"/>
      <c r="C36" s="42"/>
      <c r="D36" s="42"/>
      <c r="E36" s="42"/>
      <c r="F36" s="42"/>
      <c r="G36" s="42"/>
      <c r="H36" s="72"/>
      <c r="I36" s="72"/>
      <c r="J36" s="7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74"/>
      <c r="C37" s="75"/>
      <c r="D37" s="75"/>
      <c r="E37" s="75"/>
      <c r="F37" s="75"/>
      <c r="G37" s="7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6"/>
      <c r="B38" s="76"/>
      <c r="C38" s="77"/>
      <c r="D38" s="77"/>
      <c r="E38" s="77"/>
      <c r="F38" s="77"/>
      <c r="G38" s="77"/>
      <c r="H38" s="17"/>
      <c r="I38" s="17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5">
      <c r="A39" s="62"/>
      <c r="B39" s="158" t="s">
        <v>50</v>
      </c>
      <c r="C39" s="175"/>
      <c r="D39" s="156"/>
      <c r="E39" s="30"/>
      <c r="F39" s="158" t="s">
        <v>51</v>
      </c>
      <c r="G39" s="175"/>
      <c r="H39" s="156"/>
      <c r="I39" s="30"/>
      <c r="J39" s="3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62"/>
      <c r="B40" s="30"/>
      <c r="C40" s="30"/>
      <c r="D40" s="30"/>
      <c r="E40" s="30"/>
      <c r="F40" s="30"/>
      <c r="G40" s="30"/>
      <c r="H40" s="30"/>
      <c r="I40" s="30"/>
      <c r="J40" s="3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62"/>
      <c r="B41" s="78" t="s">
        <v>42</v>
      </c>
      <c r="C41" s="79" t="s">
        <v>49</v>
      </c>
      <c r="D41" s="80" t="s">
        <v>44</v>
      </c>
      <c r="E41" s="30"/>
      <c r="F41" s="81" t="s">
        <v>42</v>
      </c>
      <c r="G41" s="82" t="s">
        <v>49</v>
      </c>
      <c r="H41" s="83" t="s">
        <v>44</v>
      </c>
      <c r="I41" s="30"/>
      <c r="J41" s="3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62"/>
      <c r="B42" s="53"/>
      <c r="C42" s="70"/>
      <c r="D42" s="55"/>
      <c r="E42" s="30"/>
      <c r="F42" s="53"/>
      <c r="G42" s="70"/>
      <c r="H42" s="55"/>
      <c r="I42" s="30"/>
      <c r="J42" s="3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62"/>
      <c r="B43" s="53"/>
      <c r="C43" s="70"/>
      <c r="D43" s="55"/>
      <c r="E43" s="30"/>
      <c r="F43" s="53"/>
      <c r="G43" s="70"/>
      <c r="H43" s="55"/>
      <c r="I43" s="30"/>
      <c r="J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62"/>
      <c r="B44" s="53"/>
      <c r="C44" s="70"/>
      <c r="D44" s="55"/>
      <c r="E44" s="30"/>
      <c r="F44" s="53"/>
      <c r="G44" s="70"/>
      <c r="H44" s="55"/>
      <c r="I44" s="30"/>
      <c r="J44" s="3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62"/>
      <c r="B45" s="53"/>
      <c r="C45" s="70"/>
      <c r="D45" s="55"/>
      <c r="E45" s="30"/>
      <c r="F45" s="53"/>
      <c r="G45" s="70"/>
      <c r="H45" s="55"/>
      <c r="I45" s="30"/>
      <c r="J45" s="3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62"/>
      <c r="B46" s="53"/>
      <c r="C46" s="70"/>
      <c r="D46" s="55"/>
      <c r="E46" s="30"/>
      <c r="F46" s="53"/>
      <c r="G46" s="70"/>
      <c r="H46" s="55"/>
      <c r="I46" s="30"/>
      <c r="J46" s="3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62"/>
      <c r="B47" s="53"/>
      <c r="C47" s="70"/>
      <c r="D47" s="55"/>
      <c r="E47" s="30"/>
      <c r="F47" s="53"/>
      <c r="G47" s="70"/>
      <c r="H47" s="55"/>
      <c r="I47" s="30"/>
      <c r="J47" s="3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62"/>
      <c r="B48" s="53"/>
      <c r="C48" s="70"/>
      <c r="D48" s="55"/>
      <c r="E48" s="30"/>
      <c r="F48" s="53"/>
      <c r="G48" s="70"/>
      <c r="H48" s="55"/>
      <c r="I48" s="30"/>
      <c r="J48" s="3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62"/>
      <c r="B49" s="53"/>
      <c r="C49" s="70"/>
      <c r="D49" s="55"/>
      <c r="E49" s="30"/>
      <c r="F49" s="53"/>
      <c r="G49" s="70"/>
      <c r="H49" s="55"/>
      <c r="I49" s="30"/>
      <c r="J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62"/>
      <c r="B50" s="53"/>
      <c r="C50" s="70"/>
      <c r="D50" s="55"/>
      <c r="E50" s="30"/>
      <c r="F50" s="53"/>
      <c r="G50" s="70"/>
      <c r="H50" s="55"/>
      <c r="I50" s="30"/>
      <c r="J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62"/>
      <c r="B51" s="53"/>
      <c r="C51" s="70"/>
      <c r="D51" s="55"/>
      <c r="E51" s="30"/>
      <c r="F51" s="53"/>
      <c r="G51" s="70"/>
      <c r="H51" s="55"/>
      <c r="I51" s="30"/>
      <c r="J51" s="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62"/>
      <c r="B52" s="169" t="s">
        <v>45</v>
      </c>
      <c r="C52" s="162"/>
      <c r="D52" s="58">
        <f>SUM(D42:D51)</f>
        <v>0</v>
      </c>
      <c r="E52" s="30"/>
      <c r="F52" s="169" t="s">
        <v>45</v>
      </c>
      <c r="G52" s="162"/>
      <c r="H52" s="58">
        <f>SUM(H42:H51)</f>
        <v>0</v>
      </c>
      <c r="I52" s="30"/>
      <c r="J52" s="3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62"/>
      <c r="B53" s="84"/>
      <c r="C53" s="85"/>
      <c r="D53" s="85"/>
      <c r="E53" s="85"/>
      <c r="F53" s="85"/>
      <c r="G53" s="85"/>
      <c r="H53" s="30"/>
      <c r="I53" s="30"/>
      <c r="J53" s="3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5">
      <c r="A54" s="62"/>
      <c r="B54" s="158" t="s">
        <v>52</v>
      </c>
      <c r="C54" s="175"/>
      <c r="D54" s="156"/>
      <c r="E54" s="63"/>
      <c r="F54" s="30"/>
      <c r="G54" s="30"/>
      <c r="H54" s="30"/>
      <c r="I54" s="30"/>
      <c r="J54" s="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62"/>
      <c r="B55" s="30"/>
      <c r="C55" s="30"/>
      <c r="D55" s="30"/>
      <c r="E55" s="30"/>
      <c r="F55" s="30"/>
      <c r="G55" s="30"/>
      <c r="H55" s="30"/>
      <c r="I55" s="30"/>
      <c r="J55" s="3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62"/>
      <c r="B56" s="86" t="s">
        <v>42</v>
      </c>
      <c r="C56" s="87" t="s">
        <v>49</v>
      </c>
      <c r="D56" s="88" t="s">
        <v>44</v>
      </c>
      <c r="E56" s="30"/>
      <c r="F56" s="30"/>
      <c r="G56" s="30"/>
      <c r="H56" s="30"/>
      <c r="I56" s="30"/>
      <c r="J56" s="3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62"/>
      <c r="B57" s="53"/>
      <c r="C57" s="70"/>
      <c r="D57" s="55"/>
      <c r="E57" s="30"/>
      <c r="F57" s="30"/>
      <c r="G57" s="30"/>
      <c r="H57" s="30"/>
      <c r="I57" s="30"/>
      <c r="J57" s="3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62"/>
      <c r="B58" s="53"/>
      <c r="C58" s="70"/>
      <c r="D58" s="55"/>
      <c r="E58" s="30"/>
      <c r="F58" s="30"/>
      <c r="G58" s="30"/>
      <c r="H58" s="30"/>
      <c r="I58" s="30"/>
      <c r="J58" s="3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62"/>
      <c r="B59" s="53"/>
      <c r="C59" s="70"/>
      <c r="D59" s="55"/>
      <c r="E59" s="30"/>
      <c r="F59" s="163"/>
      <c r="G59" s="164"/>
      <c r="H59" s="30"/>
      <c r="I59" s="30"/>
      <c r="J59" s="3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62"/>
      <c r="B60" s="53"/>
      <c r="C60" s="70"/>
      <c r="D60" s="55"/>
      <c r="E60" s="30"/>
      <c r="F60" s="165"/>
      <c r="G60" s="166"/>
      <c r="H60" s="30"/>
      <c r="I60" s="30"/>
      <c r="J60" s="3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62"/>
      <c r="B61" s="53"/>
      <c r="C61" s="70"/>
      <c r="D61" s="55"/>
      <c r="E61" s="30"/>
      <c r="F61" s="165"/>
      <c r="G61" s="166"/>
      <c r="H61" s="30"/>
      <c r="I61" s="30"/>
      <c r="J61" s="3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62"/>
      <c r="B62" s="53"/>
      <c r="C62" s="70"/>
      <c r="D62" s="55"/>
      <c r="E62" s="30"/>
      <c r="F62" s="165"/>
      <c r="G62" s="166"/>
      <c r="H62" s="30"/>
      <c r="I62" s="30"/>
      <c r="J62" s="3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62"/>
      <c r="B63" s="53"/>
      <c r="C63" s="70"/>
      <c r="D63" s="55"/>
      <c r="E63" s="30"/>
      <c r="F63" s="165"/>
      <c r="G63" s="166"/>
      <c r="H63" s="30"/>
      <c r="I63" s="30"/>
      <c r="J63" s="3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62"/>
      <c r="B64" s="53"/>
      <c r="C64" s="70"/>
      <c r="D64" s="55"/>
      <c r="E64" s="30"/>
      <c r="F64" s="165"/>
      <c r="G64" s="166"/>
      <c r="H64" s="30"/>
      <c r="I64" s="30"/>
      <c r="J64" s="3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62"/>
      <c r="B65" s="53"/>
      <c r="C65" s="70"/>
      <c r="D65" s="55"/>
      <c r="E65" s="30"/>
      <c r="F65" s="167"/>
      <c r="G65" s="168"/>
      <c r="H65" s="30"/>
      <c r="I65" s="30"/>
      <c r="J65" s="3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62"/>
      <c r="B66" s="53"/>
      <c r="C66" s="70"/>
      <c r="D66" s="55"/>
      <c r="E66" s="30"/>
      <c r="F66" s="30"/>
      <c r="G66" s="30"/>
      <c r="H66" s="30"/>
      <c r="I66" s="30"/>
      <c r="J66" s="3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62"/>
      <c r="B67" s="169" t="s">
        <v>45</v>
      </c>
      <c r="C67" s="162"/>
      <c r="D67" s="58">
        <f>SUM(D57:D66)</f>
        <v>0</v>
      </c>
      <c r="E67" s="30"/>
      <c r="F67" s="30"/>
      <c r="G67" s="30"/>
      <c r="H67" s="30"/>
      <c r="I67" s="30"/>
      <c r="J67" s="3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40"/>
      <c r="B68" s="72"/>
      <c r="C68" s="72"/>
      <c r="D68" s="72"/>
      <c r="E68" s="72"/>
      <c r="F68" s="72"/>
      <c r="G68" s="72"/>
      <c r="H68" s="72"/>
      <c r="I68" s="72"/>
      <c r="J68" s="3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89"/>
      <c r="B69" s="15"/>
      <c r="C69" s="15"/>
      <c r="D69" s="15"/>
      <c r="E69" s="15"/>
      <c r="F69" s="15"/>
      <c r="G69" s="15"/>
      <c r="H69" s="15"/>
      <c r="I69" s="15"/>
      <c r="J69" s="15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3">
      <c r="A70" s="90"/>
      <c r="B70" s="170" t="s">
        <v>53</v>
      </c>
      <c r="C70" s="171"/>
      <c r="D70" s="171"/>
      <c r="E70" s="171"/>
      <c r="F70" s="171"/>
      <c r="G70" s="172"/>
      <c r="H70" s="91"/>
      <c r="I70" s="91"/>
      <c r="J70" s="9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90"/>
      <c r="B71" s="62"/>
      <c r="C71" s="30"/>
      <c r="D71" s="30"/>
      <c r="E71" s="30"/>
      <c r="F71" s="30"/>
      <c r="G71" s="92"/>
      <c r="H71" s="91"/>
      <c r="I71" s="91"/>
      <c r="J71" s="9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90"/>
      <c r="B72" s="62"/>
      <c r="C72" s="173" t="s">
        <v>54</v>
      </c>
      <c r="D72" s="174"/>
      <c r="E72" s="93" t="s">
        <v>42</v>
      </c>
      <c r="F72" s="94" t="s">
        <v>44</v>
      </c>
      <c r="G72" s="92"/>
      <c r="H72" s="91"/>
      <c r="I72" s="91"/>
      <c r="J72" s="9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90"/>
      <c r="B73" s="62"/>
      <c r="C73" s="159"/>
      <c r="D73" s="142"/>
      <c r="E73" s="95"/>
      <c r="F73" s="96"/>
      <c r="G73" s="92"/>
      <c r="H73" s="91"/>
      <c r="I73" s="91"/>
      <c r="J73" s="9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90"/>
      <c r="B74" s="62"/>
      <c r="C74" s="159"/>
      <c r="D74" s="142"/>
      <c r="E74" s="95"/>
      <c r="F74" s="96"/>
      <c r="G74" s="92"/>
      <c r="H74" s="91"/>
      <c r="I74" s="91"/>
      <c r="J74" s="9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90"/>
      <c r="B75" s="62"/>
      <c r="C75" s="159"/>
      <c r="D75" s="142"/>
      <c r="E75" s="95"/>
      <c r="F75" s="96"/>
      <c r="G75" s="92"/>
      <c r="H75" s="91"/>
      <c r="I75" s="91"/>
      <c r="J75" s="9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90"/>
      <c r="B76" s="62"/>
      <c r="C76" s="97"/>
      <c r="D76" s="98"/>
      <c r="E76" s="95"/>
      <c r="F76" s="96"/>
      <c r="G76" s="92"/>
      <c r="H76" s="91"/>
      <c r="I76" s="91"/>
      <c r="J76" s="9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90"/>
      <c r="B77" s="62"/>
      <c r="C77" s="97"/>
      <c r="D77" s="98"/>
      <c r="E77" s="95"/>
      <c r="F77" s="96"/>
      <c r="G77" s="92"/>
      <c r="H77" s="91"/>
      <c r="I77" s="91"/>
      <c r="J77" s="9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90"/>
      <c r="B78" s="62"/>
      <c r="C78" s="159"/>
      <c r="D78" s="142"/>
      <c r="E78" s="95"/>
      <c r="F78" s="96"/>
      <c r="G78" s="92"/>
      <c r="H78" s="91"/>
      <c r="I78" s="91"/>
      <c r="J78" s="9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90"/>
      <c r="B79" s="62"/>
      <c r="C79" s="159"/>
      <c r="D79" s="142"/>
      <c r="E79" s="95"/>
      <c r="F79" s="96"/>
      <c r="G79" s="92"/>
      <c r="H79" s="91"/>
      <c r="I79" s="91"/>
      <c r="J79" s="9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90"/>
      <c r="B80" s="62"/>
      <c r="C80" s="159"/>
      <c r="D80" s="142"/>
      <c r="E80" s="95"/>
      <c r="F80" s="96"/>
      <c r="G80" s="92"/>
      <c r="H80" s="91"/>
      <c r="I80" s="91"/>
      <c r="J80" s="9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90"/>
      <c r="B81" s="62"/>
      <c r="C81" s="159"/>
      <c r="D81" s="142"/>
      <c r="E81" s="95"/>
      <c r="F81" s="99"/>
      <c r="G81" s="92"/>
      <c r="H81" s="91"/>
      <c r="I81" s="91"/>
      <c r="J81" s="9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90"/>
      <c r="B82" s="62"/>
      <c r="C82" s="160" t="s">
        <v>45</v>
      </c>
      <c r="D82" s="161"/>
      <c r="E82" s="162"/>
      <c r="F82" s="100">
        <f>SUM(F73:F81)</f>
        <v>0</v>
      </c>
      <c r="G82" s="92"/>
      <c r="H82" s="91"/>
      <c r="I82" s="91"/>
      <c r="J82" s="9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90"/>
      <c r="B83" s="62"/>
      <c r="C83" s="30"/>
      <c r="D83" s="30"/>
      <c r="E83" s="30"/>
      <c r="F83" s="30"/>
      <c r="G83" s="92"/>
      <c r="H83" s="91"/>
      <c r="I83" s="91"/>
      <c r="J83" s="9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90"/>
      <c r="B84" s="40"/>
      <c r="C84" s="72"/>
      <c r="D84" s="72"/>
      <c r="E84" s="72"/>
      <c r="F84" s="72"/>
      <c r="G84" s="101"/>
      <c r="H84" s="91"/>
      <c r="I84" s="91"/>
      <c r="J84" s="9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90"/>
      <c r="B85" s="15"/>
      <c r="C85" s="15"/>
      <c r="D85" s="15"/>
      <c r="E85" s="15"/>
      <c r="F85" s="15"/>
      <c r="G85" s="91"/>
      <c r="H85" s="91"/>
      <c r="I85" s="91"/>
      <c r="J85" s="9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90"/>
      <c r="B86" s="15"/>
      <c r="C86" s="15"/>
      <c r="D86" s="15"/>
      <c r="E86" s="15"/>
      <c r="F86" s="15"/>
      <c r="G86" s="91"/>
      <c r="H86" s="91"/>
      <c r="I86" s="91"/>
      <c r="J86" s="9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90"/>
      <c r="B87" s="15"/>
      <c r="C87" s="15"/>
      <c r="D87" s="15"/>
      <c r="E87" s="15"/>
      <c r="F87" s="15"/>
      <c r="G87" s="91"/>
      <c r="H87" s="91"/>
      <c r="I87" s="91"/>
      <c r="J87" s="9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45">
      <c r="A88" s="16"/>
      <c r="B88" s="102" t="s">
        <v>55</v>
      </c>
      <c r="C88" s="103"/>
      <c r="D88" s="103"/>
      <c r="E88" s="103"/>
      <c r="F88" s="103"/>
      <c r="G88" s="103"/>
      <c r="H88" s="17"/>
      <c r="I88" s="17"/>
      <c r="J88" s="1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62"/>
      <c r="B89" s="30"/>
      <c r="C89" s="30"/>
      <c r="D89" s="30"/>
      <c r="E89" s="30"/>
      <c r="F89" s="30"/>
      <c r="G89" s="30"/>
      <c r="H89" s="30"/>
      <c r="I89" s="30"/>
      <c r="J89" s="3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5">
      <c r="A90" s="62"/>
      <c r="B90" s="158" t="s">
        <v>47</v>
      </c>
      <c r="C90" s="156"/>
      <c r="D90" s="30"/>
      <c r="E90" s="158" t="s">
        <v>48</v>
      </c>
      <c r="F90" s="156"/>
      <c r="G90" s="30"/>
      <c r="H90" s="158" t="s">
        <v>50</v>
      </c>
      <c r="I90" s="156"/>
      <c r="J90" s="3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62"/>
      <c r="B91" s="30"/>
      <c r="C91" s="30"/>
      <c r="D91" s="30"/>
      <c r="E91" s="30"/>
      <c r="F91" s="30"/>
      <c r="G91" s="30"/>
      <c r="H91" s="30"/>
      <c r="I91" s="30"/>
      <c r="J91" s="3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5">
      <c r="A92" s="62"/>
      <c r="B92" s="104" t="s">
        <v>42</v>
      </c>
      <c r="C92" s="105" t="s">
        <v>44</v>
      </c>
      <c r="D92" s="30"/>
      <c r="E92" s="106" t="s">
        <v>42</v>
      </c>
      <c r="F92" s="107" t="s">
        <v>44</v>
      </c>
      <c r="G92" s="30"/>
      <c r="H92" s="108" t="s">
        <v>42</v>
      </c>
      <c r="I92" s="109" t="s">
        <v>44</v>
      </c>
      <c r="J92" s="3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62"/>
      <c r="B93" s="110"/>
      <c r="C93" s="111"/>
      <c r="D93" s="112"/>
      <c r="E93" s="110"/>
      <c r="F93" s="111"/>
      <c r="G93" s="30"/>
      <c r="H93" s="110"/>
      <c r="I93" s="111"/>
      <c r="J93" s="3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62"/>
      <c r="B94" s="110"/>
      <c r="C94" s="111"/>
      <c r="D94" s="112"/>
      <c r="E94" s="110"/>
      <c r="F94" s="111"/>
      <c r="G94" s="112"/>
      <c r="H94" s="110"/>
      <c r="I94" s="111"/>
      <c r="J94" s="3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62"/>
      <c r="B95" s="110"/>
      <c r="C95" s="111"/>
      <c r="D95" s="112"/>
      <c r="E95" s="110"/>
      <c r="F95" s="111"/>
      <c r="G95" s="112"/>
      <c r="H95" s="110"/>
      <c r="I95" s="111"/>
      <c r="J95" s="3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62"/>
      <c r="B96" s="110"/>
      <c r="C96" s="111"/>
      <c r="D96" s="112"/>
      <c r="E96" s="110"/>
      <c r="F96" s="111"/>
      <c r="G96" s="112"/>
      <c r="H96" s="110"/>
      <c r="I96" s="111"/>
      <c r="J96" s="3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62"/>
      <c r="B97" s="110"/>
      <c r="C97" s="111"/>
      <c r="D97" s="112"/>
      <c r="E97" s="110"/>
      <c r="F97" s="111"/>
      <c r="G97" s="112"/>
      <c r="H97" s="110"/>
      <c r="I97" s="111"/>
      <c r="J97" s="3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62"/>
      <c r="B98" s="110"/>
      <c r="C98" s="111"/>
      <c r="D98" s="112"/>
      <c r="E98" s="110"/>
      <c r="F98" s="111"/>
      <c r="G98" s="112"/>
      <c r="H98" s="110"/>
      <c r="I98" s="111"/>
      <c r="J98" s="3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62"/>
      <c r="B99" s="110"/>
      <c r="C99" s="111"/>
      <c r="D99" s="112"/>
      <c r="E99" s="110"/>
      <c r="F99" s="111"/>
      <c r="G99" s="112"/>
      <c r="H99" s="110"/>
      <c r="I99" s="111"/>
      <c r="J99" s="3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62"/>
      <c r="B100" s="110"/>
      <c r="C100" s="111"/>
      <c r="D100" s="112"/>
      <c r="E100" s="110"/>
      <c r="F100" s="111"/>
      <c r="G100" s="112"/>
      <c r="H100" s="110"/>
      <c r="I100" s="111"/>
      <c r="J100" s="3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62"/>
      <c r="B101" s="110"/>
      <c r="C101" s="111"/>
      <c r="D101" s="112"/>
      <c r="E101" s="110"/>
      <c r="F101" s="111"/>
      <c r="G101" s="112"/>
      <c r="H101" s="110"/>
      <c r="I101" s="111"/>
      <c r="J101" s="3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62"/>
      <c r="B102" s="110"/>
      <c r="C102" s="111"/>
      <c r="D102" s="112"/>
      <c r="E102" s="110"/>
      <c r="F102" s="111"/>
      <c r="G102" s="112"/>
      <c r="H102" s="110"/>
      <c r="I102" s="111"/>
      <c r="J102" s="3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62"/>
      <c r="B103" s="110"/>
      <c r="C103" s="111"/>
      <c r="D103" s="112"/>
      <c r="E103" s="110"/>
      <c r="F103" s="111"/>
      <c r="G103" s="112"/>
      <c r="H103" s="110"/>
      <c r="I103" s="111"/>
      <c r="J103" s="3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62"/>
      <c r="B104" s="110"/>
      <c r="C104" s="111"/>
      <c r="D104" s="112"/>
      <c r="E104" s="110"/>
      <c r="F104" s="111"/>
      <c r="G104" s="112"/>
      <c r="H104" s="110"/>
      <c r="I104" s="111"/>
      <c r="J104" s="3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62"/>
      <c r="B105" s="113" t="s">
        <v>45</v>
      </c>
      <c r="C105" s="114">
        <f>SUM(C93:C104)</f>
        <v>0</v>
      </c>
      <c r="D105" s="112"/>
      <c r="E105" s="113" t="s">
        <v>45</v>
      </c>
      <c r="F105" s="114">
        <f>SUM(F93:F104)</f>
        <v>0</v>
      </c>
      <c r="G105" s="112"/>
      <c r="H105" s="113" t="s">
        <v>45</v>
      </c>
      <c r="I105" s="114">
        <f>SUM(I93:I104)</f>
        <v>0</v>
      </c>
      <c r="J105" s="3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62"/>
      <c r="B106" s="30"/>
      <c r="C106" s="30"/>
      <c r="D106" s="30"/>
      <c r="E106" s="30"/>
      <c r="F106" s="30"/>
      <c r="G106" s="30"/>
      <c r="H106" s="30"/>
      <c r="I106" s="30"/>
      <c r="J106" s="3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40"/>
      <c r="B107" s="72"/>
      <c r="C107" s="72"/>
      <c r="D107" s="72"/>
      <c r="E107" s="72"/>
      <c r="F107" s="72"/>
      <c r="G107" s="72"/>
      <c r="H107" s="72"/>
      <c r="I107" s="72"/>
      <c r="J107" s="7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5">
      <c r="A111" s="16"/>
      <c r="B111" s="150" t="s">
        <v>51</v>
      </c>
      <c r="C111" s="151"/>
      <c r="D111" s="17"/>
      <c r="E111" s="150" t="s">
        <v>52</v>
      </c>
      <c r="F111" s="151"/>
      <c r="G111" s="18"/>
      <c r="H111" s="15"/>
      <c r="I111" s="15"/>
      <c r="J111" s="15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62"/>
      <c r="B112" s="30"/>
      <c r="C112" s="30"/>
      <c r="D112" s="30"/>
      <c r="E112" s="30"/>
      <c r="F112" s="30"/>
      <c r="G112" s="31"/>
      <c r="H112" s="15"/>
      <c r="I112" s="15"/>
      <c r="J112" s="15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5">
      <c r="A113" s="62"/>
      <c r="B113" s="115" t="s">
        <v>42</v>
      </c>
      <c r="C113" s="115" t="s">
        <v>44</v>
      </c>
      <c r="D113" s="30"/>
      <c r="E113" s="116" t="s">
        <v>42</v>
      </c>
      <c r="F113" s="116" t="s">
        <v>44</v>
      </c>
      <c r="G113" s="31"/>
      <c r="H113" s="15"/>
      <c r="I113" s="15"/>
      <c r="J113" s="15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62"/>
      <c r="B114" s="70"/>
      <c r="C114" s="70"/>
      <c r="D114" s="112"/>
      <c r="E114" s="70"/>
      <c r="F114" s="70"/>
      <c r="G114" s="117"/>
      <c r="H114" s="15"/>
      <c r="I114" s="15"/>
      <c r="J114" s="15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62"/>
      <c r="B115" s="70"/>
      <c r="C115" s="70"/>
      <c r="D115" s="112"/>
      <c r="E115" s="70"/>
      <c r="F115" s="70"/>
      <c r="G115" s="117"/>
      <c r="H115" s="15"/>
      <c r="I115" s="15"/>
      <c r="J115" s="15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62"/>
      <c r="B116" s="70"/>
      <c r="C116" s="70"/>
      <c r="D116" s="112"/>
      <c r="E116" s="70"/>
      <c r="F116" s="70"/>
      <c r="G116" s="117"/>
      <c r="H116" s="15"/>
      <c r="I116" s="15"/>
      <c r="J116" s="15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62"/>
      <c r="B117" s="70"/>
      <c r="C117" s="70"/>
      <c r="D117" s="112"/>
      <c r="E117" s="70"/>
      <c r="F117" s="70"/>
      <c r="G117" s="117"/>
      <c r="H117" s="15"/>
      <c r="I117" s="15"/>
      <c r="J117" s="15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62"/>
      <c r="B118" s="70"/>
      <c r="C118" s="70"/>
      <c r="D118" s="112"/>
      <c r="E118" s="70"/>
      <c r="F118" s="70"/>
      <c r="G118" s="117"/>
      <c r="H118" s="15"/>
      <c r="I118" s="15"/>
      <c r="J118" s="15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62"/>
      <c r="B119" s="70"/>
      <c r="C119" s="70"/>
      <c r="D119" s="112"/>
      <c r="E119" s="70"/>
      <c r="F119" s="70"/>
      <c r="G119" s="117"/>
      <c r="H119" s="15"/>
      <c r="I119" s="15"/>
      <c r="J119" s="1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62"/>
      <c r="B120" s="70"/>
      <c r="C120" s="70"/>
      <c r="D120" s="112"/>
      <c r="E120" s="70"/>
      <c r="F120" s="70"/>
      <c r="G120" s="117"/>
      <c r="H120" s="15"/>
      <c r="I120" s="15"/>
      <c r="J120" s="1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62"/>
      <c r="B121" s="70"/>
      <c r="C121" s="70"/>
      <c r="D121" s="112"/>
      <c r="E121" s="70"/>
      <c r="F121" s="70"/>
      <c r="G121" s="117"/>
      <c r="H121" s="15"/>
      <c r="I121" s="15"/>
      <c r="J121" s="1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62"/>
      <c r="B122" s="70"/>
      <c r="C122" s="70"/>
      <c r="D122" s="112"/>
      <c r="E122" s="70"/>
      <c r="F122" s="70"/>
      <c r="G122" s="117"/>
      <c r="H122" s="15"/>
      <c r="I122" s="15"/>
      <c r="J122" s="1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62"/>
      <c r="B123" s="70"/>
      <c r="C123" s="70"/>
      <c r="D123" s="112"/>
      <c r="E123" s="70"/>
      <c r="F123" s="70"/>
      <c r="G123" s="117"/>
      <c r="H123" s="15"/>
      <c r="I123" s="15"/>
      <c r="J123" s="1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62"/>
      <c r="B124" s="70"/>
      <c r="C124" s="70"/>
      <c r="D124" s="112"/>
      <c r="E124" s="70"/>
      <c r="F124" s="70"/>
      <c r="G124" s="117"/>
      <c r="H124" s="15"/>
      <c r="I124" s="15"/>
      <c r="J124" s="1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62"/>
      <c r="B125" s="70"/>
      <c r="C125" s="70"/>
      <c r="D125" s="112"/>
      <c r="E125" s="70"/>
      <c r="F125" s="70"/>
      <c r="G125" s="117"/>
      <c r="H125" s="15"/>
      <c r="I125" s="15"/>
      <c r="J125" s="1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62"/>
      <c r="B126" s="118" t="s">
        <v>45</v>
      </c>
      <c r="C126" s="119">
        <f>SUM(C114:C125)</f>
        <v>0</v>
      </c>
      <c r="D126" s="112"/>
      <c r="E126" s="118" t="s">
        <v>45</v>
      </c>
      <c r="F126" s="119">
        <f>SUM(F114:F125)</f>
        <v>0</v>
      </c>
      <c r="G126" s="117"/>
      <c r="H126" s="15"/>
      <c r="I126" s="15"/>
      <c r="J126" s="1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62"/>
      <c r="B127" s="112"/>
      <c r="C127" s="112"/>
      <c r="D127" s="112"/>
      <c r="E127" s="112"/>
      <c r="F127" s="112"/>
      <c r="G127" s="117"/>
      <c r="H127" s="120"/>
      <c r="I127" s="120"/>
      <c r="J127" s="1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40"/>
      <c r="B128" s="121"/>
      <c r="C128" s="121"/>
      <c r="D128" s="121"/>
      <c r="E128" s="121"/>
      <c r="F128" s="72"/>
      <c r="G128" s="73"/>
      <c r="H128" s="15"/>
      <c r="I128" s="15"/>
      <c r="J128" s="1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5"/>
      <c r="B129" s="120"/>
      <c r="C129" s="120"/>
      <c r="D129" s="120"/>
      <c r="E129" s="120"/>
      <c r="F129" s="15"/>
      <c r="G129" s="15"/>
      <c r="H129" s="15"/>
      <c r="I129" s="15"/>
      <c r="J129" s="1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22"/>
      <c r="B132" s="152" t="s">
        <v>56</v>
      </c>
      <c r="C132" s="153"/>
      <c r="D132" s="153"/>
      <c r="E132" s="153"/>
      <c r="F132" s="153"/>
      <c r="G132" s="154"/>
      <c r="H132" s="123"/>
      <c r="I132" s="123"/>
      <c r="J132" s="12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25"/>
      <c r="B133" s="126"/>
      <c r="C133" s="126"/>
      <c r="D133" s="126"/>
      <c r="E133" s="126"/>
      <c r="F133" s="126"/>
      <c r="G133" s="126"/>
      <c r="H133" s="126"/>
      <c r="I133" s="126"/>
      <c r="J133" s="12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0" customHeight="1" x14ac:dyDescent="0.3">
      <c r="A134" s="125"/>
      <c r="B134" s="128" t="s">
        <v>9</v>
      </c>
      <c r="C134" s="155" t="s">
        <v>57</v>
      </c>
      <c r="D134" s="156"/>
      <c r="E134" s="128" t="s">
        <v>58</v>
      </c>
      <c r="F134" s="155" t="s">
        <v>59</v>
      </c>
      <c r="G134" s="156"/>
      <c r="H134" s="129" t="s">
        <v>45</v>
      </c>
      <c r="I134" s="126"/>
      <c r="J134" s="12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6" ht="30" customHeight="1" x14ac:dyDescent="0.3">
      <c r="A135" s="125"/>
      <c r="B135" s="130">
        <f>E18</f>
        <v>0</v>
      </c>
      <c r="C135" s="157">
        <f>SUM(D35+H35+D52+H52+D67)</f>
        <v>0</v>
      </c>
      <c r="D135" s="156"/>
      <c r="E135" s="130">
        <f>SUM(F82)</f>
        <v>0</v>
      </c>
      <c r="F135" s="157">
        <f>SUM(C105+F105+I105+C126+F126)</f>
        <v>0</v>
      </c>
      <c r="G135" s="156"/>
      <c r="H135" s="131">
        <f>SUM(B135:G135)</f>
        <v>0</v>
      </c>
      <c r="I135" s="126"/>
      <c r="J135" s="12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6" ht="13.5" customHeight="1" x14ac:dyDescent="0.3">
      <c r="A136" s="132"/>
      <c r="B136" s="133"/>
      <c r="C136" s="133"/>
      <c r="D136" s="133"/>
      <c r="E136" s="133"/>
      <c r="F136" s="133"/>
      <c r="G136" s="133"/>
      <c r="H136" s="133"/>
      <c r="I136" s="133"/>
      <c r="J136" s="13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69.75" customHeight="1" x14ac:dyDescent="0.3">
      <c r="A138" s="1"/>
      <c r="B138" s="1"/>
      <c r="C138" s="1"/>
      <c r="D138" s="135" t="s">
        <v>60</v>
      </c>
      <c r="E138" s="136" t="s">
        <v>8</v>
      </c>
      <c r="F138" s="137" t="s">
        <v>61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 x14ac:dyDescent="0.3">
      <c r="A139" s="1"/>
      <c r="B139" s="1"/>
      <c r="C139" s="1"/>
      <c r="D139" s="138">
        <f>SUM(I2:I14)</f>
        <v>0</v>
      </c>
      <c r="E139" s="139">
        <f>SUM(B135:F135)</f>
        <v>0</v>
      </c>
      <c r="F139" s="140" t="str">
        <f>IF(D139&lt;=E139,"ORS à jour","Revoir ORS")</f>
        <v>ORS à jour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55000000000000004">
      <c r="A141" s="1"/>
      <c r="B141" s="147">
        <f>B3</f>
        <v>0</v>
      </c>
      <c r="C141" s="148"/>
      <c r="D141" s="1"/>
      <c r="E141" s="149">
        <f>D3</f>
        <v>0</v>
      </c>
      <c r="F141" s="148"/>
      <c r="G141" s="14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48">
    <mergeCell ref="D3:E3"/>
    <mergeCell ref="D7:E7"/>
    <mergeCell ref="G8:H8"/>
    <mergeCell ref="A9:B9"/>
    <mergeCell ref="G9:H9"/>
    <mergeCell ref="G10:H11"/>
    <mergeCell ref="I10:I11"/>
    <mergeCell ref="C9:E9"/>
    <mergeCell ref="B11:E12"/>
    <mergeCell ref="G12:G14"/>
    <mergeCell ref="H12:H14"/>
    <mergeCell ref="I12:I14"/>
    <mergeCell ref="A14:B19"/>
    <mergeCell ref="C18:D18"/>
    <mergeCell ref="B20:H21"/>
    <mergeCell ref="B22:D22"/>
    <mergeCell ref="F22:H22"/>
    <mergeCell ref="B35:C35"/>
    <mergeCell ref="F35:G35"/>
    <mergeCell ref="B39:D39"/>
    <mergeCell ref="F39:H39"/>
    <mergeCell ref="B52:C52"/>
    <mergeCell ref="F52:G52"/>
    <mergeCell ref="B54:D54"/>
    <mergeCell ref="F59:G65"/>
    <mergeCell ref="B67:C67"/>
    <mergeCell ref="B70:G70"/>
    <mergeCell ref="C72:D72"/>
    <mergeCell ref="C81:D81"/>
    <mergeCell ref="B90:C90"/>
    <mergeCell ref="E90:F90"/>
    <mergeCell ref="H90:I90"/>
    <mergeCell ref="C73:D73"/>
    <mergeCell ref="C74:D74"/>
    <mergeCell ref="C75:D75"/>
    <mergeCell ref="C78:D78"/>
    <mergeCell ref="C79:D79"/>
    <mergeCell ref="C80:D80"/>
    <mergeCell ref="C82:E82"/>
    <mergeCell ref="B141:C141"/>
    <mergeCell ref="E141:G141"/>
    <mergeCell ref="B111:C111"/>
    <mergeCell ref="E111:F111"/>
    <mergeCell ref="B132:G132"/>
    <mergeCell ref="C134:D134"/>
    <mergeCell ref="F134:G134"/>
    <mergeCell ref="C135:D135"/>
    <mergeCell ref="F135:G135"/>
  </mergeCells>
  <dataValidations count="9">
    <dataValidation type="list" allowBlank="1" showInputMessage="1" showErrorMessage="1" prompt=" - " sqref="C25:C34 G25:G34 C42:C51 C57:C66" xr:uid="{00000000-0002-0000-0E00-000000000000}">
      <formula1>"Concertations,Parents,PPS,Autre"</formula1>
    </dataValidation>
    <dataValidation type="list" allowBlank="1" showInputMessage="1" showErrorMessage="1" prompt=" - " sqref="I7" xr:uid="{00000000-0002-0000-0E00-000001000000}">
      <formula1>"27"</formula1>
    </dataValidation>
    <dataValidation type="list" allowBlank="1" showInputMessage="1" showErrorMessage="1" prompt=" - " sqref="I8:I10" xr:uid="{00000000-0002-0000-0E00-000002000000}">
      <formula1>"-36"</formula1>
    </dataValidation>
    <dataValidation type="list" allowBlank="1" showInputMessage="1" showErrorMessage="1" prompt=" - " sqref="I2 I12" xr:uid="{00000000-0002-0000-0E00-000003000000}">
      <formula1>"108"</formula1>
    </dataValidation>
    <dataValidation type="list" allowBlank="1" showInputMessage="1" showErrorMessage="1" prompt=" - " sqref="I3" xr:uid="{00000000-0002-0000-0E00-000004000000}">
      <formula1>"87"</formula1>
    </dataValidation>
    <dataValidation type="list" allowBlank="1" showInputMessage="1" showErrorMessage="1" prompt=" - " sqref="I5" xr:uid="{00000000-0002-0000-0E00-000005000000}">
      <formula1>"54"</formula1>
    </dataValidation>
    <dataValidation type="list" allowBlank="1" showInputMessage="1" showErrorMessage="1" prompt="Cliquez ici et saisissez une valeur dans la liste des éléments" sqref="I6" xr:uid="{00000000-0002-0000-0E00-000006000000}">
      <formula1>"36"</formula1>
    </dataValidation>
    <dataValidation type="list" allowBlank="1" showInputMessage="1" showErrorMessage="1" prompt=" - " sqref="I4" xr:uid="{00000000-0002-0000-0E00-000007000000}">
      <formula1>"81"</formula1>
    </dataValidation>
    <dataValidation type="list" allowBlank="1" showInputMessage="1" showErrorMessage="1" prompt=" - " sqref="G42:G51" xr:uid="{00000000-0002-0000-0E00-000009000000}">
      <formula1>"Concertations,Parents,PPS,Liste"</formula1>
    </dataValidation>
  </dataValidations>
  <pageMargins left="0.70866141732283472" right="0.70866141732283472" top="0.74803149606299213" bottom="0.74803149606299213" header="0" footer="0"/>
  <pageSetup fitToHeight="0" orientation="portrait"/>
  <headerFooter>
    <oddHeader>&amp;CREPARTITION DES 108H&amp;RANNEE 2024/2025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955"/>
  <sheetViews>
    <sheetView workbookViewId="0">
      <selection activeCell="I9" sqref="I9"/>
    </sheetView>
  </sheetViews>
  <sheetFormatPr baseColWidth="10" defaultColWidth="11.15234375" defaultRowHeight="15" customHeight="1" x14ac:dyDescent="0.3"/>
  <cols>
    <col min="1" max="1" width="10.3828125" customWidth="1"/>
    <col min="2" max="2" width="16" customWidth="1"/>
    <col min="3" max="3" width="12.3828125" customWidth="1"/>
    <col min="4" max="4" width="10.84375" customWidth="1"/>
    <col min="5" max="5" width="11.84375" customWidth="1"/>
    <col min="6" max="6" width="13.4609375" customWidth="1"/>
    <col min="7" max="7" width="13.84375" customWidth="1"/>
    <col min="8" max="8" width="11.84375" customWidth="1"/>
    <col min="9" max="9" width="9.61328125" customWidth="1"/>
    <col min="10" max="10" width="1.84375" customWidth="1"/>
    <col min="11" max="11" width="10.84375" customWidth="1"/>
    <col min="12" max="26" width="10" customWidth="1"/>
  </cols>
  <sheetData>
    <row r="1" spans="1:26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4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6"/>
      <c r="B2" s="17"/>
      <c r="C2" s="17"/>
      <c r="D2" s="17"/>
      <c r="E2" s="18"/>
      <c r="F2" s="15"/>
      <c r="G2" s="19"/>
      <c r="H2" s="20">
        <v>1</v>
      </c>
      <c r="I2" s="21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23" t="s">
        <v>32</v>
      </c>
      <c r="B3" s="24">
        <f>Récapitulatif!B15</f>
        <v>0</v>
      </c>
      <c r="C3" s="25" t="s">
        <v>33</v>
      </c>
      <c r="D3" s="186">
        <f>Récapitulatif!C15</f>
        <v>0</v>
      </c>
      <c r="E3" s="146"/>
      <c r="F3" s="15"/>
      <c r="G3" s="26" t="s">
        <v>34</v>
      </c>
      <c r="H3" s="27">
        <v>0.8</v>
      </c>
      <c r="I3" s="28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29" t="s">
        <v>35</v>
      </c>
      <c r="B4" s="30"/>
      <c r="C4" s="30"/>
      <c r="D4" s="30"/>
      <c r="E4" s="31"/>
      <c r="F4" s="15"/>
      <c r="G4" s="32"/>
      <c r="H4" s="27">
        <v>0.75</v>
      </c>
      <c r="I4" s="28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29"/>
      <c r="B5" s="30"/>
      <c r="C5" s="30"/>
      <c r="D5" s="30"/>
      <c r="E5" s="31"/>
      <c r="F5" s="15"/>
      <c r="G5" s="32"/>
      <c r="H5" s="27">
        <v>0.5</v>
      </c>
      <c r="I5" s="28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33"/>
      <c r="B6" s="34"/>
      <c r="C6" s="35"/>
      <c r="D6" s="36"/>
      <c r="E6" s="37"/>
      <c r="F6" s="15"/>
      <c r="G6" s="32"/>
      <c r="H6" s="27">
        <v>0.33</v>
      </c>
      <c r="I6" s="28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33" t="s">
        <v>36</v>
      </c>
      <c r="B7" s="38">
        <f>Récapitulatif!C1</f>
        <v>0</v>
      </c>
      <c r="C7" s="35" t="s">
        <v>2</v>
      </c>
      <c r="D7" s="186">
        <f>Récapitulatif!E1</f>
        <v>0</v>
      </c>
      <c r="E7" s="146"/>
      <c r="F7" s="15"/>
      <c r="G7" s="32"/>
      <c r="H7" s="27">
        <v>0.25</v>
      </c>
      <c r="I7" s="28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3">
      <c r="A8" s="29"/>
      <c r="B8" s="30"/>
      <c r="C8" s="30"/>
      <c r="D8" s="30"/>
      <c r="E8" s="31"/>
      <c r="F8" s="15"/>
      <c r="G8" s="199" t="s">
        <v>37</v>
      </c>
      <c r="H8" s="142"/>
      <c r="I8" s="39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3">
      <c r="A9" s="200" t="s">
        <v>38</v>
      </c>
      <c r="B9" s="156"/>
      <c r="C9" s="186" t="str">
        <f>Récapitulatif!H1</f>
        <v>Segré</v>
      </c>
      <c r="D9" s="187"/>
      <c r="E9" s="146"/>
      <c r="F9" s="15"/>
      <c r="G9" s="199" t="s">
        <v>39</v>
      </c>
      <c r="H9" s="142"/>
      <c r="I9" s="39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40"/>
      <c r="B10" s="41"/>
      <c r="C10" s="42"/>
      <c r="D10" s="42"/>
      <c r="E10" s="43"/>
      <c r="F10" s="44"/>
      <c r="G10" s="180" t="s">
        <v>40</v>
      </c>
      <c r="H10" s="181"/>
      <c r="I10" s="184"/>
      <c r="J10" s="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45"/>
      <c r="B11" s="188" t="s">
        <v>41</v>
      </c>
      <c r="C11" s="189"/>
      <c r="D11" s="189"/>
      <c r="E11" s="164"/>
      <c r="F11" s="44"/>
      <c r="G11" s="182"/>
      <c r="H11" s="183"/>
      <c r="I11" s="185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45"/>
      <c r="B12" s="167"/>
      <c r="C12" s="179"/>
      <c r="D12" s="179"/>
      <c r="E12" s="168"/>
      <c r="F12" s="44"/>
      <c r="G12" s="190"/>
      <c r="H12" s="193"/>
      <c r="I12" s="194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45"/>
      <c r="B13" s="46"/>
      <c r="C13" s="44"/>
      <c r="D13" s="44"/>
      <c r="E13" s="44"/>
      <c r="F13" s="44"/>
      <c r="G13" s="191"/>
      <c r="H13" s="191"/>
      <c r="I13" s="19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195"/>
      <c r="B14" s="164"/>
      <c r="C14" s="47" t="s">
        <v>42</v>
      </c>
      <c r="D14" s="48" t="s">
        <v>43</v>
      </c>
      <c r="E14" s="49" t="s">
        <v>44</v>
      </c>
      <c r="F14" s="44"/>
      <c r="G14" s="192"/>
      <c r="H14" s="192"/>
      <c r="I14" s="19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196"/>
      <c r="B15" s="166"/>
      <c r="C15" s="50"/>
      <c r="D15" s="51"/>
      <c r="E15" s="52"/>
      <c r="F15" s="44"/>
      <c r="G15" s="15"/>
      <c r="H15" s="15"/>
      <c r="I15" s="15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196"/>
      <c r="B16" s="166"/>
      <c r="C16" s="53"/>
      <c r="D16" s="54"/>
      <c r="E16" s="55"/>
      <c r="F16" s="44"/>
      <c r="G16" s="56" t="str">
        <f>Récapitulatif!D23</f>
        <v>2025-2026</v>
      </c>
      <c r="H16" s="15"/>
      <c r="I16" s="15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96"/>
      <c r="B17" s="166"/>
      <c r="C17" s="53"/>
      <c r="D17" s="54"/>
      <c r="E17" s="57"/>
      <c r="F17" s="44"/>
      <c r="G17" s="44"/>
      <c r="H17" s="15"/>
      <c r="I17" s="15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196"/>
      <c r="B18" s="166"/>
      <c r="C18" s="198" t="s">
        <v>45</v>
      </c>
      <c r="D18" s="162"/>
      <c r="E18" s="58">
        <f>SUM(E15:E17)</f>
        <v>0</v>
      </c>
      <c r="F18" s="44"/>
      <c r="G18" s="44"/>
      <c r="H18" s="15"/>
      <c r="I18" s="15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182"/>
      <c r="B19" s="197"/>
      <c r="C19" s="59"/>
      <c r="D19" s="59"/>
      <c r="E19" s="59"/>
      <c r="F19" s="59"/>
      <c r="G19" s="59"/>
      <c r="H19" s="60"/>
      <c r="I19" s="60"/>
      <c r="J19" s="6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6"/>
      <c r="B20" s="176" t="s">
        <v>73</v>
      </c>
      <c r="C20" s="177"/>
      <c r="D20" s="177"/>
      <c r="E20" s="177"/>
      <c r="F20" s="177"/>
      <c r="G20" s="177"/>
      <c r="H20" s="178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A21" s="62"/>
      <c r="B21" s="167"/>
      <c r="C21" s="179"/>
      <c r="D21" s="179"/>
      <c r="E21" s="179"/>
      <c r="F21" s="179"/>
      <c r="G21" s="179"/>
      <c r="H21" s="168"/>
      <c r="I21" s="30"/>
      <c r="J21" s="3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5">
      <c r="A22" s="62"/>
      <c r="B22" s="158" t="s">
        <v>47</v>
      </c>
      <c r="C22" s="175"/>
      <c r="D22" s="156"/>
      <c r="E22" s="63"/>
      <c r="F22" s="158" t="s">
        <v>48</v>
      </c>
      <c r="G22" s="175"/>
      <c r="H22" s="156"/>
      <c r="I22" s="30"/>
      <c r="J22" s="3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62"/>
      <c r="B23" s="30"/>
      <c r="C23" s="30"/>
      <c r="D23" s="30"/>
      <c r="E23" s="30"/>
      <c r="F23" s="30"/>
      <c r="G23" s="30"/>
      <c r="H23" s="30"/>
      <c r="I23" s="30"/>
      <c r="J23" s="3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62"/>
      <c r="B24" s="64" t="s">
        <v>42</v>
      </c>
      <c r="C24" s="65" t="s">
        <v>49</v>
      </c>
      <c r="D24" s="66" t="s">
        <v>44</v>
      </c>
      <c r="E24" s="30"/>
      <c r="F24" s="67" t="s">
        <v>42</v>
      </c>
      <c r="G24" s="68" t="s">
        <v>49</v>
      </c>
      <c r="H24" s="69" t="s">
        <v>44</v>
      </c>
      <c r="I24" s="30"/>
      <c r="J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62"/>
      <c r="B25" s="53"/>
      <c r="C25" s="70"/>
      <c r="D25" s="71"/>
      <c r="E25" s="30"/>
      <c r="F25" s="53"/>
      <c r="G25" s="70"/>
      <c r="H25" s="55"/>
      <c r="I25" s="30"/>
      <c r="J25" s="3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62"/>
      <c r="B26" s="53"/>
      <c r="C26" s="70"/>
      <c r="D26" s="71"/>
      <c r="E26" s="30"/>
      <c r="F26" s="53"/>
      <c r="G26" s="70"/>
      <c r="H26" s="55"/>
      <c r="I26" s="30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62"/>
      <c r="B27" s="53"/>
      <c r="C27" s="70"/>
      <c r="D27" s="71"/>
      <c r="E27" s="30"/>
      <c r="F27" s="53"/>
      <c r="G27" s="70"/>
      <c r="H27" s="55"/>
      <c r="I27" s="30"/>
      <c r="J27" s="3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62"/>
      <c r="B28" s="53"/>
      <c r="C28" s="70"/>
      <c r="D28" s="71"/>
      <c r="E28" s="30"/>
      <c r="F28" s="53"/>
      <c r="G28" s="70"/>
      <c r="H28" s="55"/>
      <c r="I28" s="30"/>
      <c r="J28" s="3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62"/>
      <c r="B29" s="53"/>
      <c r="C29" s="70"/>
      <c r="D29" s="71"/>
      <c r="E29" s="30"/>
      <c r="F29" s="53"/>
      <c r="G29" s="70"/>
      <c r="H29" s="55"/>
      <c r="I29" s="30"/>
      <c r="J29" s="3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62"/>
      <c r="B30" s="53"/>
      <c r="C30" s="70"/>
      <c r="D30" s="71"/>
      <c r="E30" s="30"/>
      <c r="F30" s="53"/>
      <c r="G30" s="70"/>
      <c r="H30" s="55"/>
      <c r="I30" s="30"/>
      <c r="J30" s="3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62"/>
      <c r="B31" s="53"/>
      <c r="C31" s="70"/>
      <c r="D31" s="71"/>
      <c r="E31" s="30"/>
      <c r="F31" s="53"/>
      <c r="G31" s="70"/>
      <c r="H31" s="55"/>
      <c r="I31" s="30"/>
      <c r="J31" s="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62"/>
      <c r="B32" s="53"/>
      <c r="C32" s="70"/>
      <c r="D32" s="71"/>
      <c r="E32" s="30"/>
      <c r="F32" s="53"/>
      <c r="G32" s="70"/>
      <c r="H32" s="55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62"/>
      <c r="B33" s="53"/>
      <c r="C33" s="70"/>
      <c r="D33" s="71"/>
      <c r="E33" s="30"/>
      <c r="F33" s="53"/>
      <c r="G33" s="70"/>
      <c r="H33" s="55"/>
      <c r="I33" s="30"/>
      <c r="J33" s="3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62"/>
      <c r="B34" s="53"/>
      <c r="C34" s="70"/>
      <c r="D34" s="71"/>
      <c r="E34" s="30"/>
      <c r="F34" s="53"/>
      <c r="G34" s="70"/>
      <c r="H34" s="55"/>
      <c r="I34" s="30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62"/>
      <c r="B35" s="169" t="s">
        <v>45</v>
      </c>
      <c r="C35" s="162"/>
      <c r="D35" s="58">
        <f>SUM(D25:D34)</f>
        <v>0</v>
      </c>
      <c r="E35" s="30"/>
      <c r="F35" s="169" t="s">
        <v>45</v>
      </c>
      <c r="G35" s="162"/>
      <c r="H35" s="58">
        <f>SUM(H25:H34)</f>
        <v>0</v>
      </c>
      <c r="I35" s="30"/>
      <c r="J35" s="3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40"/>
      <c r="B36" s="41"/>
      <c r="C36" s="42"/>
      <c r="D36" s="42"/>
      <c r="E36" s="42"/>
      <c r="F36" s="42"/>
      <c r="G36" s="42"/>
      <c r="H36" s="72"/>
      <c r="I36" s="72"/>
      <c r="J36" s="7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74"/>
      <c r="C37" s="75"/>
      <c r="D37" s="75"/>
      <c r="E37" s="75"/>
      <c r="F37" s="75"/>
      <c r="G37" s="7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6"/>
      <c r="B38" s="76"/>
      <c r="C38" s="77"/>
      <c r="D38" s="77"/>
      <c r="E38" s="77"/>
      <c r="F38" s="77"/>
      <c r="G38" s="77"/>
      <c r="H38" s="17"/>
      <c r="I38" s="17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5">
      <c r="A39" s="62"/>
      <c r="B39" s="158" t="s">
        <v>50</v>
      </c>
      <c r="C39" s="175"/>
      <c r="D39" s="156"/>
      <c r="E39" s="30"/>
      <c r="F39" s="158" t="s">
        <v>51</v>
      </c>
      <c r="G39" s="175"/>
      <c r="H39" s="156"/>
      <c r="I39" s="30"/>
      <c r="J39" s="3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62"/>
      <c r="B40" s="30"/>
      <c r="C40" s="30"/>
      <c r="D40" s="30"/>
      <c r="E40" s="30"/>
      <c r="F40" s="30"/>
      <c r="G40" s="30"/>
      <c r="H40" s="30"/>
      <c r="I40" s="30"/>
      <c r="J40" s="3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62"/>
      <c r="B41" s="78" t="s">
        <v>42</v>
      </c>
      <c r="C41" s="79" t="s">
        <v>49</v>
      </c>
      <c r="D41" s="80" t="s">
        <v>44</v>
      </c>
      <c r="E41" s="30"/>
      <c r="F41" s="81" t="s">
        <v>42</v>
      </c>
      <c r="G41" s="82" t="s">
        <v>49</v>
      </c>
      <c r="H41" s="83" t="s">
        <v>44</v>
      </c>
      <c r="I41" s="30"/>
      <c r="J41" s="3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62"/>
      <c r="B42" s="53"/>
      <c r="C42" s="70"/>
      <c r="D42" s="55"/>
      <c r="E42" s="30"/>
      <c r="F42" s="53"/>
      <c r="G42" s="70"/>
      <c r="H42" s="55"/>
      <c r="I42" s="30"/>
      <c r="J42" s="3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62"/>
      <c r="B43" s="53"/>
      <c r="C43" s="70"/>
      <c r="D43" s="55"/>
      <c r="E43" s="30"/>
      <c r="F43" s="53"/>
      <c r="G43" s="70"/>
      <c r="H43" s="55"/>
      <c r="I43" s="30"/>
      <c r="J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62"/>
      <c r="B44" s="53"/>
      <c r="C44" s="70"/>
      <c r="D44" s="55"/>
      <c r="E44" s="30"/>
      <c r="F44" s="53"/>
      <c r="G44" s="70"/>
      <c r="H44" s="55"/>
      <c r="I44" s="30"/>
      <c r="J44" s="3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62"/>
      <c r="B45" s="53"/>
      <c r="C45" s="70"/>
      <c r="D45" s="55"/>
      <c r="E45" s="30"/>
      <c r="F45" s="53"/>
      <c r="G45" s="70"/>
      <c r="H45" s="55"/>
      <c r="I45" s="30"/>
      <c r="J45" s="3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62"/>
      <c r="B46" s="53"/>
      <c r="C46" s="70"/>
      <c r="D46" s="55"/>
      <c r="E46" s="30"/>
      <c r="F46" s="53"/>
      <c r="G46" s="70"/>
      <c r="H46" s="55"/>
      <c r="I46" s="30"/>
      <c r="J46" s="3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62"/>
      <c r="B47" s="53"/>
      <c r="C47" s="70"/>
      <c r="D47" s="55"/>
      <c r="E47" s="30"/>
      <c r="F47" s="53"/>
      <c r="G47" s="70"/>
      <c r="H47" s="55"/>
      <c r="I47" s="30"/>
      <c r="J47" s="3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62"/>
      <c r="B48" s="53"/>
      <c r="C48" s="70"/>
      <c r="D48" s="55"/>
      <c r="E48" s="30"/>
      <c r="F48" s="53"/>
      <c r="G48" s="70"/>
      <c r="H48" s="55"/>
      <c r="I48" s="30"/>
      <c r="J48" s="3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62"/>
      <c r="B49" s="53"/>
      <c r="C49" s="70"/>
      <c r="D49" s="55"/>
      <c r="E49" s="30"/>
      <c r="F49" s="53"/>
      <c r="G49" s="70"/>
      <c r="H49" s="55"/>
      <c r="I49" s="30"/>
      <c r="J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62"/>
      <c r="B50" s="53"/>
      <c r="C50" s="70"/>
      <c r="D50" s="55"/>
      <c r="E50" s="30"/>
      <c r="F50" s="53"/>
      <c r="G50" s="70"/>
      <c r="H50" s="55"/>
      <c r="I50" s="30"/>
      <c r="J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62"/>
      <c r="B51" s="53"/>
      <c r="C51" s="70"/>
      <c r="D51" s="55"/>
      <c r="E51" s="30"/>
      <c r="F51" s="53"/>
      <c r="G51" s="70"/>
      <c r="H51" s="55"/>
      <c r="I51" s="30"/>
      <c r="J51" s="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62"/>
      <c r="B52" s="169" t="s">
        <v>45</v>
      </c>
      <c r="C52" s="162"/>
      <c r="D52" s="58">
        <f>SUM(D42:D51)</f>
        <v>0</v>
      </c>
      <c r="E52" s="30"/>
      <c r="F52" s="169" t="s">
        <v>45</v>
      </c>
      <c r="G52" s="162"/>
      <c r="H52" s="58">
        <f>SUM(H42:H51)</f>
        <v>0</v>
      </c>
      <c r="I52" s="30"/>
      <c r="J52" s="3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62"/>
      <c r="B53" s="84"/>
      <c r="C53" s="85"/>
      <c r="D53" s="85"/>
      <c r="E53" s="85"/>
      <c r="F53" s="85"/>
      <c r="G53" s="85"/>
      <c r="H53" s="30"/>
      <c r="I53" s="30"/>
      <c r="J53" s="3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5">
      <c r="A54" s="62"/>
      <c r="B54" s="158" t="s">
        <v>52</v>
      </c>
      <c r="C54" s="175"/>
      <c r="D54" s="156"/>
      <c r="E54" s="63"/>
      <c r="F54" s="30"/>
      <c r="G54" s="30"/>
      <c r="H54" s="30"/>
      <c r="I54" s="30"/>
      <c r="J54" s="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62"/>
      <c r="B55" s="30"/>
      <c r="C55" s="30"/>
      <c r="D55" s="30"/>
      <c r="E55" s="30"/>
      <c r="F55" s="30"/>
      <c r="G55" s="30"/>
      <c r="H55" s="30"/>
      <c r="I55" s="30"/>
      <c r="J55" s="3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62"/>
      <c r="B56" s="86" t="s">
        <v>42</v>
      </c>
      <c r="C56" s="87" t="s">
        <v>49</v>
      </c>
      <c r="D56" s="88" t="s">
        <v>44</v>
      </c>
      <c r="E56" s="30"/>
      <c r="F56" s="30"/>
      <c r="G56" s="30"/>
      <c r="H56" s="30"/>
      <c r="I56" s="30"/>
      <c r="J56" s="3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62"/>
      <c r="B57" s="53"/>
      <c r="C57" s="70"/>
      <c r="D57" s="55"/>
      <c r="E57" s="30"/>
      <c r="F57" s="30"/>
      <c r="G57" s="30"/>
      <c r="H57" s="30"/>
      <c r="I57" s="30"/>
      <c r="J57" s="3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62"/>
      <c r="B58" s="53"/>
      <c r="C58" s="70"/>
      <c r="D58" s="55"/>
      <c r="E58" s="30"/>
      <c r="F58" s="30"/>
      <c r="G58" s="30"/>
      <c r="H58" s="30"/>
      <c r="I58" s="30"/>
      <c r="J58" s="3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62"/>
      <c r="B59" s="53"/>
      <c r="C59" s="70"/>
      <c r="D59" s="55"/>
      <c r="E59" s="30"/>
      <c r="F59" s="163"/>
      <c r="G59" s="164"/>
      <c r="H59" s="30"/>
      <c r="I59" s="30"/>
      <c r="J59" s="3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62"/>
      <c r="B60" s="53"/>
      <c r="C60" s="70"/>
      <c r="D60" s="55"/>
      <c r="E60" s="30"/>
      <c r="F60" s="165"/>
      <c r="G60" s="166"/>
      <c r="H60" s="30"/>
      <c r="I60" s="30"/>
      <c r="J60" s="3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62"/>
      <c r="B61" s="53"/>
      <c r="C61" s="70"/>
      <c r="D61" s="55"/>
      <c r="E61" s="30"/>
      <c r="F61" s="165"/>
      <c r="G61" s="166"/>
      <c r="H61" s="30"/>
      <c r="I61" s="30"/>
      <c r="J61" s="3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62"/>
      <c r="B62" s="53"/>
      <c r="C62" s="70"/>
      <c r="D62" s="55"/>
      <c r="E62" s="30"/>
      <c r="F62" s="165"/>
      <c r="G62" s="166"/>
      <c r="H62" s="30"/>
      <c r="I62" s="30"/>
      <c r="J62" s="3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62"/>
      <c r="B63" s="53"/>
      <c r="C63" s="70"/>
      <c r="D63" s="55"/>
      <c r="E63" s="30"/>
      <c r="F63" s="165"/>
      <c r="G63" s="166"/>
      <c r="H63" s="30"/>
      <c r="I63" s="30"/>
      <c r="J63" s="3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62"/>
      <c r="B64" s="53"/>
      <c r="C64" s="70"/>
      <c r="D64" s="55"/>
      <c r="E64" s="30"/>
      <c r="F64" s="165"/>
      <c r="G64" s="166"/>
      <c r="H64" s="30"/>
      <c r="I64" s="30"/>
      <c r="J64" s="3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62"/>
      <c r="B65" s="53"/>
      <c r="C65" s="70"/>
      <c r="D65" s="55"/>
      <c r="E65" s="30"/>
      <c r="F65" s="167"/>
      <c r="G65" s="168"/>
      <c r="H65" s="30"/>
      <c r="I65" s="30"/>
      <c r="J65" s="3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62"/>
      <c r="B66" s="53"/>
      <c r="C66" s="70"/>
      <c r="D66" s="55"/>
      <c r="E66" s="30"/>
      <c r="F66" s="30"/>
      <c r="G66" s="30"/>
      <c r="H66" s="30"/>
      <c r="I66" s="30"/>
      <c r="J66" s="3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62"/>
      <c r="B67" s="169" t="s">
        <v>45</v>
      </c>
      <c r="C67" s="162"/>
      <c r="D67" s="58">
        <f>SUM(D57:D66)</f>
        <v>0</v>
      </c>
      <c r="E67" s="30"/>
      <c r="F67" s="30"/>
      <c r="G67" s="30"/>
      <c r="H67" s="30"/>
      <c r="I67" s="30"/>
      <c r="J67" s="3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40"/>
      <c r="B68" s="72"/>
      <c r="C68" s="72"/>
      <c r="D68" s="72"/>
      <c r="E68" s="72"/>
      <c r="F68" s="72"/>
      <c r="G68" s="72"/>
      <c r="H68" s="72"/>
      <c r="I68" s="72"/>
      <c r="J68" s="3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89"/>
      <c r="B69" s="15"/>
      <c r="C69" s="15"/>
      <c r="D69" s="15"/>
      <c r="E69" s="15"/>
      <c r="F69" s="15"/>
      <c r="G69" s="15"/>
      <c r="H69" s="15"/>
      <c r="I69" s="15"/>
      <c r="J69" s="15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3">
      <c r="A70" s="90"/>
      <c r="B70" s="170" t="s">
        <v>53</v>
      </c>
      <c r="C70" s="171"/>
      <c r="D70" s="171"/>
      <c r="E70" s="171"/>
      <c r="F70" s="171"/>
      <c r="G70" s="172"/>
      <c r="H70" s="91"/>
      <c r="I70" s="91"/>
      <c r="J70" s="9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90"/>
      <c r="B71" s="62"/>
      <c r="C71" s="30"/>
      <c r="D71" s="30"/>
      <c r="E71" s="30"/>
      <c r="F71" s="30"/>
      <c r="G71" s="92"/>
      <c r="H71" s="91"/>
      <c r="I71" s="91"/>
      <c r="J71" s="9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90"/>
      <c r="B72" s="62"/>
      <c r="C72" s="173" t="s">
        <v>54</v>
      </c>
      <c r="D72" s="174"/>
      <c r="E72" s="93" t="s">
        <v>42</v>
      </c>
      <c r="F72" s="94" t="s">
        <v>44</v>
      </c>
      <c r="G72" s="92"/>
      <c r="H72" s="91"/>
      <c r="I72" s="91"/>
      <c r="J72" s="9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90"/>
      <c r="B73" s="62"/>
      <c r="C73" s="159"/>
      <c r="D73" s="142"/>
      <c r="E73" s="95"/>
      <c r="F73" s="96"/>
      <c r="G73" s="92"/>
      <c r="H73" s="91"/>
      <c r="I73" s="91"/>
      <c r="J73" s="9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90"/>
      <c r="B74" s="62"/>
      <c r="C74" s="159"/>
      <c r="D74" s="142"/>
      <c r="E74" s="95"/>
      <c r="F74" s="96"/>
      <c r="G74" s="92"/>
      <c r="H74" s="91"/>
      <c r="I74" s="91"/>
      <c r="J74" s="9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90"/>
      <c r="B75" s="62"/>
      <c r="C75" s="159"/>
      <c r="D75" s="142"/>
      <c r="E75" s="95"/>
      <c r="F75" s="96"/>
      <c r="G75" s="92"/>
      <c r="H75" s="91"/>
      <c r="I75" s="91"/>
      <c r="J75" s="9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90"/>
      <c r="B76" s="62"/>
      <c r="C76" s="97"/>
      <c r="D76" s="98"/>
      <c r="E76" s="95"/>
      <c r="F76" s="96"/>
      <c r="G76" s="92"/>
      <c r="H76" s="91"/>
      <c r="I76" s="91"/>
      <c r="J76" s="9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90"/>
      <c r="B77" s="62"/>
      <c r="C77" s="97"/>
      <c r="D77" s="98"/>
      <c r="E77" s="95"/>
      <c r="F77" s="96"/>
      <c r="G77" s="92"/>
      <c r="H77" s="91"/>
      <c r="I77" s="91"/>
      <c r="J77" s="9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90"/>
      <c r="B78" s="62"/>
      <c r="C78" s="159"/>
      <c r="D78" s="142"/>
      <c r="E78" s="95"/>
      <c r="F78" s="96"/>
      <c r="G78" s="92"/>
      <c r="H78" s="91"/>
      <c r="I78" s="91"/>
      <c r="J78" s="9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90"/>
      <c r="B79" s="62"/>
      <c r="C79" s="159"/>
      <c r="D79" s="142"/>
      <c r="E79" s="95"/>
      <c r="F79" s="96"/>
      <c r="G79" s="92"/>
      <c r="H79" s="91"/>
      <c r="I79" s="91"/>
      <c r="J79" s="9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90"/>
      <c r="B80" s="62"/>
      <c r="C80" s="159"/>
      <c r="D80" s="142"/>
      <c r="E80" s="95"/>
      <c r="F80" s="96"/>
      <c r="G80" s="92"/>
      <c r="H80" s="91"/>
      <c r="I80" s="91"/>
      <c r="J80" s="9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90"/>
      <c r="B81" s="62"/>
      <c r="C81" s="159"/>
      <c r="D81" s="142"/>
      <c r="E81" s="95"/>
      <c r="F81" s="99"/>
      <c r="G81" s="92"/>
      <c r="H81" s="91"/>
      <c r="I81" s="91"/>
      <c r="J81" s="9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90"/>
      <c r="B82" s="62"/>
      <c r="C82" s="160" t="s">
        <v>45</v>
      </c>
      <c r="D82" s="161"/>
      <c r="E82" s="162"/>
      <c r="F82" s="100">
        <f>SUM(F73:F81)</f>
        <v>0</v>
      </c>
      <c r="G82" s="92"/>
      <c r="H82" s="91"/>
      <c r="I82" s="91"/>
      <c r="J82" s="9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90"/>
      <c r="B83" s="62"/>
      <c r="C83" s="30"/>
      <c r="D83" s="30"/>
      <c r="E83" s="30"/>
      <c r="F83" s="30"/>
      <c r="G83" s="92"/>
      <c r="H83" s="91"/>
      <c r="I83" s="91"/>
      <c r="J83" s="9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90"/>
      <c r="B84" s="40"/>
      <c r="C84" s="72"/>
      <c r="D84" s="72"/>
      <c r="E84" s="72"/>
      <c r="F84" s="72"/>
      <c r="G84" s="101"/>
      <c r="H84" s="91"/>
      <c r="I84" s="91"/>
      <c r="J84" s="9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90"/>
      <c r="B85" s="15"/>
      <c r="C85" s="15"/>
      <c r="D85" s="15"/>
      <c r="E85" s="15"/>
      <c r="F85" s="15"/>
      <c r="G85" s="91"/>
      <c r="H85" s="91"/>
      <c r="I85" s="91"/>
      <c r="J85" s="9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90"/>
      <c r="B86" s="15"/>
      <c r="C86" s="15"/>
      <c r="D86" s="15"/>
      <c r="E86" s="15"/>
      <c r="F86" s="15"/>
      <c r="G86" s="91"/>
      <c r="H86" s="91"/>
      <c r="I86" s="91"/>
      <c r="J86" s="9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90"/>
      <c r="B87" s="15"/>
      <c r="C87" s="15"/>
      <c r="D87" s="15"/>
      <c r="E87" s="15"/>
      <c r="F87" s="15"/>
      <c r="G87" s="91"/>
      <c r="H87" s="91"/>
      <c r="I87" s="91"/>
      <c r="J87" s="9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45">
      <c r="A88" s="16"/>
      <c r="B88" s="102" t="s">
        <v>55</v>
      </c>
      <c r="C88" s="103"/>
      <c r="D88" s="103"/>
      <c r="E88" s="103"/>
      <c r="F88" s="103"/>
      <c r="G88" s="103"/>
      <c r="H88" s="17"/>
      <c r="I88" s="17"/>
      <c r="J88" s="1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62"/>
      <c r="B89" s="30"/>
      <c r="C89" s="30"/>
      <c r="D89" s="30"/>
      <c r="E89" s="30"/>
      <c r="F89" s="30"/>
      <c r="G89" s="30"/>
      <c r="H89" s="30"/>
      <c r="I89" s="30"/>
      <c r="J89" s="3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5">
      <c r="A90" s="62"/>
      <c r="B90" s="158" t="s">
        <v>47</v>
      </c>
      <c r="C90" s="156"/>
      <c r="D90" s="30"/>
      <c r="E90" s="158" t="s">
        <v>48</v>
      </c>
      <c r="F90" s="156"/>
      <c r="G90" s="30"/>
      <c r="H90" s="158" t="s">
        <v>50</v>
      </c>
      <c r="I90" s="156"/>
      <c r="J90" s="3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62"/>
      <c r="B91" s="30"/>
      <c r="C91" s="30"/>
      <c r="D91" s="30"/>
      <c r="E91" s="30"/>
      <c r="F91" s="30"/>
      <c r="G91" s="30"/>
      <c r="H91" s="30"/>
      <c r="I91" s="30"/>
      <c r="J91" s="3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5">
      <c r="A92" s="62"/>
      <c r="B92" s="104" t="s">
        <v>42</v>
      </c>
      <c r="C92" s="105" t="s">
        <v>44</v>
      </c>
      <c r="D92" s="30"/>
      <c r="E92" s="106" t="s">
        <v>42</v>
      </c>
      <c r="F92" s="107" t="s">
        <v>44</v>
      </c>
      <c r="G92" s="30"/>
      <c r="H92" s="108" t="s">
        <v>42</v>
      </c>
      <c r="I92" s="109" t="s">
        <v>44</v>
      </c>
      <c r="J92" s="3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62"/>
      <c r="B93" s="110"/>
      <c r="C93" s="111"/>
      <c r="D93" s="112"/>
      <c r="E93" s="110"/>
      <c r="F93" s="111"/>
      <c r="G93" s="30"/>
      <c r="H93" s="110"/>
      <c r="I93" s="111"/>
      <c r="J93" s="3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62"/>
      <c r="B94" s="110"/>
      <c r="C94" s="111"/>
      <c r="D94" s="112"/>
      <c r="E94" s="110"/>
      <c r="F94" s="111"/>
      <c r="G94" s="112"/>
      <c r="H94" s="110"/>
      <c r="I94" s="111"/>
      <c r="J94" s="3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62"/>
      <c r="B95" s="110"/>
      <c r="C95" s="111"/>
      <c r="D95" s="112"/>
      <c r="E95" s="110"/>
      <c r="F95" s="111"/>
      <c r="G95" s="112"/>
      <c r="H95" s="110"/>
      <c r="I95" s="111"/>
      <c r="J95" s="3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62"/>
      <c r="B96" s="110"/>
      <c r="C96" s="111"/>
      <c r="D96" s="112"/>
      <c r="E96" s="110"/>
      <c r="F96" s="111"/>
      <c r="G96" s="112"/>
      <c r="H96" s="110"/>
      <c r="I96" s="111"/>
      <c r="J96" s="3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62"/>
      <c r="B97" s="110"/>
      <c r="C97" s="111"/>
      <c r="D97" s="112"/>
      <c r="E97" s="110"/>
      <c r="F97" s="111"/>
      <c r="G97" s="112"/>
      <c r="H97" s="110"/>
      <c r="I97" s="111"/>
      <c r="J97" s="3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62"/>
      <c r="B98" s="110"/>
      <c r="C98" s="111"/>
      <c r="D98" s="112"/>
      <c r="E98" s="110"/>
      <c r="F98" s="111"/>
      <c r="G98" s="112"/>
      <c r="H98" s="110"/>
      <c r="I98" s="111"/>
      <c r="J98" s="3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62"/>
      <c r="B99" s="110"/>
      <c r="C99" s="111"/>
      <c r="D99" s="112"/>
      <c r="E99" s="110"/>
      <c r="F99" s="111"/>
      <c r="G99" s="112"/>
      <c r="H99" s="110"/>
      <c r="I99" s="111"/>
      <c r="J99" s="3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62"/>
      <c r="B100" s="110"/>
      <c r="C100" s="111"/>
      <c r="D100" s="112"/>
      <c r="E100" s="110"/>
      <c r="F100" s="111"/>
      <c r="G100" s="112"/>
      <c r="H100" s="110"/>
      <c r="I100" s="111"/>
      <c r="J100" s="3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62"/>
      <c r="B101" s="110"/>
      <c r="C101" s="111"/>
      <c r="D101" s="112"/>
      <c r="E101" s="110"/>
      <c r="F101" s="111"/>
      <c r="G101" s="112"/>
      <c r="H101" s="110"/>
      <c r="I101" s="111"/>
      <c r="J101" s="3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62"/>
      <c r="B102" s="110"/>
      <c r="C102" s="111"/>
      <c r="D102" s="112"/>
      <c r="E102" s="110"/>
      <c r="F102" s="111"/>
      <c r="G102" s="112"/>
      <c r="H102" s="110"/>
      <c r="I102" s="111"/>
      <c r="J102" s="3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62"/>
      <c r="B103" s="110"/>
      <c r="C103" s="111"/>
      <c r="D103" s="112"/>
      <c r="E103" s="110"/>
      <c r="F103" s="111"/>
      <c r="G103" s="112"/>
      <c r="H103" s="110"/>
      <c r="I103" s="111"/>
      <c r="J103" s="3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62"/>
      <c r="B104" s="110"/>
      <c r="C104" s="111"/>
      <c r="D104" s="112"/>
      <c r="E104" s="110"/>
      <c r="F104" s="111"/>
      <c r="G104" s="112"/>
      <c r="H104" s="110"/>
      <c r="I104" s="111"/>
      <c r="J104" s="3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62"/>
      <c r="B105" s="113" t="s">
        <v>45</v>
      </c>
      <c r="C105" s="114">
        <f>SUM(C93:C104)</f>
        <v>0</v>
      </c>
      <c r="D105" s="112"/>
      <c r="E105" s="113" t="s">
        <v>45</v>
      </c>
      <c r="F105" s="114">
        <f>SUM(F93:F104)</f>
        <v>0</v>
      </c>
      <c r="G105" s="112"/>
      <c r="H105" s="113" t="s">
        <v>45</v>
      </c>
      <c r="I105" s="114">
        <f>SUM(I93:I104)</f>
        <v>0</v>
      </c>
      <c r="J105" s="3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62"/>
      <c r="B106" s="30"/>
      <c r="C106" s="30"/>
      <c r="D106" s="30"/>
      <c r="E106" s="30"/>
      <c r="F106" s="30"/>
      <c r="G106" s="30"/>
      <c r="H106" s="30"/>
      <c r="I106" s="30"/>
      <c r="J106" s="3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40"/>
      <c r="B107" s="72"/>
      <c r="C107" s="72"/>
      <c r="D107" s="72"/>
      <c r="E107" s="72"/>
      <c r="F107" s="72"/>
      <c r="G107" s="72"/>
      <c r="H107" s="72"/>
      <c r="I107" s="72"/>
      <c r="J107" s="7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5">
      <c r="A111" s="16"/>
      <c r="B111" s="150" t="s">
        <v>51</v>
      </c>
      <c r="C111" s="151"/>
      <c r="D111" s="17"/>
      <c r="E111" s="150" t="s">
        <v>52</v>
      </c>
      <c r="F111" s="151"/>
      <c r="G111" s="18"/>
      <c r="H111" s="15"/>
      <c r="I111" s="15"/>
      <c r="J111" s="15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62"/>
      <c r="B112" s="30"/>
      <c r="C112" s="30"/>
      <c r="D112" s="30"/>
      <c r="E112" s="30"/>
      <c r="F112" s="30"/>
      <c r="G112" s="31"/>
      <c r="H112" s="15"/>
      <c r="I112" s="15"/>
      <c r="J112" s="15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5">
      <c r="A113" s="62"/>
      <c r="B113" s="115" t="s">
        <v>42</v>
      </c>
      <c r="C113" s="115" t="s">
        <v>44</v>
      </c>
      <c r="D113" s="30"/>
      <c r="E113" s="116" t="s">
        <v>42</v>
      </c>
      <c r="F113" s="116" t="s">
        <v>44</v>
      </c>
      <c r="G113" s="31"/>
      <c r="H113" s="15"/>
      <c r="I113" s="15"/>
      <c r="J113" s="15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62"/>
      <c r="B114" s="70"/>
      <c r="C114" s="70"/>
      <c r="D114" s="112"/>
      <c r="E114" s="70"/>
      <c r="F114" s="70"/>
      <c r="G114" s="117"/>
      <c r="H114" s="15"/>
      <c r="I114" s="15"/>
      <c r="J114" s="15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62"/>
      <c r="B115" s="70"/>
      <c r="C115" s="70"/>
      <c r="D115" s="112"/>
      <c r="E115" s="70"/>
      <c r="F115" s="70"/>
      <c r="G115" s="117"/>
      <c r="H115" s="15"/>
      <c r="I115" s="15"/>
      <c r="J115" s="15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62"/>
      <c r="B116" s="70"/>
      <c r="C116" s="70"/>
      <c r="D116" s="112"/>
      <c r="E116" s="70"/>
      <c r="F116" s="70"/>
      <c r="G116" s="117"/>
      <c r="H116" s="15"/>
      <c r="I116" s="15"/>
      <c r="J116" s="15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62"/>
      <c r="B117" s="70"/>
      <c r="C117" s="70"/>
      <c r="D117" s="112"/>
      <c r="E117" s="70"/>
      <c r="F117" s="70"/>
      <c r="G117" s="117"/>
      <c r="H117" s="15"/>
      <c r="I117" s="15"/>
      <c r="J117" s="15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62"/>
      <c r="B118" s="70"/>
      <c r="C118" s="70"/>
      <c r="D118" s="112"/>
      <c r="E118" s="70"/>
      <c r="F118" s="70"/>
      <c r="G118" s="117"/>
      <c r="H118" s="15"/>
      <c r="I118" s="15"/>
      <c r="J118" s="15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62"/>
      <c r="B119" s="70"/>
      <c r="C119" s="70"/>
      <c r="D119" s="112"/>
      <c r="E119" s="70"/>
      <c r="F119" s="70"/>
      <c r="G119" s="117"/>
      <c r="H119" s="15"/>
      <c r="I119" s="15"/>
      <c r="J119" s="1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62"/>
      <c r="B120" s="70"/>
      <c r="C120" s="70"/>
      <c r="D120" s="112"/>
      <c r="E120" s="70"/>
      <c r="F120" s="70"/>
      <c r="G120" s="117"/>
      <c r="H120" s="15"/>
      <c r="I120" s="15"/>
      <c r="J120" s="1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62"/>
      <c r="B121" s="70"/>
      <c r="C121" s="70"/>
      <c r="D121" s="112"/>
      <c r="E121" s="70"/>
      <c r="F121" s="70"/>
      <c r="G121" s="117"/>
      <c r="H121" s="15"/>
      <c r="I121" s="15"/>
      <c r="J121" s="1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62"/>
      <c r="B122" s="70"/>
      <c r="C122" s="70"/>
      <c r="D122" s="112"/>
      <c r="E122" s="70"/>
      <c r="F122" s="70"/>
      <c r="G122" s="117"/>
      <c r="H122" s="15"/>
      <c r="I122" s="15"/>
      <c r="J122" s="1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62"/>
      <c r="B123" s="70"/>
      <c r="C123" s="70"/>
      <c r="D123" s="112"/>
      <c r="E123" s="70"/>
      <c r="F123" s="70"/>
      <c r="G123" s="117"/>
      <c r="H123" s="15"/>
      <c r="I123" s="15"/>
      <c r="J123" s="1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62"/>
      <c r="B124" s="70"/>
      <c r="C124" s="70"/>
      <c r="D124" s="112"/>
      <c r="E124" s="70"/>
      <c r="F124" s="70"/>
      <c r="G124" s="117"/>
      <c r="H124" s="15"/>
      <c r="I124" s="15"/>
      <c r="J124" s="1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62"/>
      <c r="B125" s="70"/>
      <c r="C125" s="70"/>
      <c r="D125" s="112"/>
      <c r="E125" s="70"/>
      <c r="F125" s="70"/>
      <c r="G125" s="117"/>
      <c r="H125" s="15"/>
      <c r="I125" s="15"/>
      <c r="J125" s="1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62"/>
      <c r="B126" s="118" t="s">
        <v>45</v>
      </c>
      <c r="C126" s="119">
        <f>SUM(C114:C125)</f>
        <v>0</v>
      </c>
      <c r="D126" s="112"/>
      <c r="E126" s="118" t="s">
        <v>45</v>
      </c>
      <c r="F126" s="119">
        <f>SUM(F114:F125)</f>
        <v>0</v>
      </c>
      <c r="G126" s="117"/>
      <c r="H126" s="15"/>
      <c r="I126" s="15"/>
      <c r="J126" s="1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62"/>
      <c r="B127" s="112"/>
      <c r="C127" s="112"/>
      <c r="D127" s="112"/>
      <c r="E127" s="112"/>
      <c r="F127" s="112"/>
      <c r="G127" s="117"/>
      <c r="H127" s="120"/>
      <c r="I127" s="120"/>
      <c r="J127" s="1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40"/>
      <c r="B128" s="121"/>
      <c r="C128" s="121"/>
      <c r="D128" s="121"/>
      <c r="E128" s="121"/>
      <c r="F128" s="72"/>
      <c r="G128" s="73"/>
      <c r="H128" s="15"/>
      <c r="I128" s="15"/>
      <c r="J128" s="1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5"/>
      <c r="B129" s="120"/>
      <c r="C129" s="120"/>
      <c r="D129" s="120"/>
      <c r="E129" s="120"/>
      <c r="F129" s="15"/>
      <c r="G129" s="15"/>
      <c r="H129" s="15"/>
      <c r="I129" s="15"/>
      <c r="J129" s="1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22"/>
      <c r="B132" s="152" t="s">
        <v>56</v>
      </c>
      <c r="C132" s="153"/>
      <c r="D132" s="153"/>
      <c r="E132" s="153"/>
      <c r="F132" s="153"/>
      <c r="G132" s="154"/>
      <c r="H132" s="123"/>
      <c r="I132" s="123"/>
      <c r="J132" s="12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25"/>
      <c r="B133" s="126"/>
      <c r="C133" s="126"/>
      <c r="D133" s="126"/>
      <c r="E133" s="126"/>
      <c r="F133" s="126"/>
      <c r="G133" s="126"/>
      <c r="H133" s="126"/>
      <c r="I133" s="126"/>
      <c r="J133" s="12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0" customHeight="1" x14ac:dyDescent="0.3">
      <c r="A134" s="125"/>
      <c r="B134" s="128" t="s">
        <v>9</v>
      </c>
      <c r="C134" s="155" t="s">
        <v>57</v>
      </c>
      <c r="D134" s="156"/>
      <c r="E134" s="128" t="s">
        <v>58</v>
      </c>
      <c r="F134" s="155" t="s">
        <v>59</v>
      </c>
      <c r="G134" s="156"/>
      <c r="H134" s="129" t="s">
        <v>45</v>
      </c>
      <c r="I134" s="126"/>
      <c r="J134" s="12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6" ht="30" customHeight="1" x14ac:dyDescent="0.3">
      <c r="A135" s="125"/>
      <c r="B135" s="130">
        <f>E18</f>
        <v>0</v>
      </c>
      <c r="C135" s="157">
        <f>SUM(D35+H35+D52+H52+D67)</f>
        <v>0</v>
      </c>
      <c r="D135" s="156"/>
      <c r="E135" s="130">
        <f>SUM(F82)</f>
        <v>0</v>
      </c>
      <c r="F135" s="157">
        <f>SUM(C105+F105+I105+C126+F126)</f>
        <v>0</v>
      </c>
      <c r="G135" s="156"/>
      <c r="H135" s="131">
        <f>SUM(B135:G135)</f>
        <v>0</v>
      </c>
      <c r="I135" s="126"/>
      <c r="J135" s="12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6" ht="13.5" customHeight="1" x14ac:dyDescent="0.3">
      <c r="A136" s="132"/>
      <c r="B136" s="133"/>
      <c r="C136" s="133"/>
      <c r="D136" s="133"/>
      <c r="E136" s="133"/>
      <c r="F136" s="133"/>
      <c r="G136" s="133"/>
      <c r="H136" s="133"/>
      <c r="I136" s="133"/>
      <c r="J136" s="13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69.75" customHeight="1" x14ac:dyDescent="0.3">
      <c r="A138" s="1"/>
      <c r="B138" s="1"/>
      <c r="C138" s="1"/>
      <c r="D138" s="135" t="s">
        <v>60</v>
      </c>
      <c r="E138" s="136" t="s">
        <v>8</v>
      </c>
      <c r="F138" s="137" t="s">
        <v>61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 x14ac:dyDescent="0.3">
      <c r="A139" s="1"/>
      <c r="B139" s="1"/>
      <c r="C139" s="1"/>
      <c r="D139" s="138">
        <f>SUM(I2:I14)</f>
        <v>0</v>
      </c>
      <c r="E139" s="139">
        <f>SUM(B135:F135)</f>
        <v>0</v>
      </c>
      <c r="F139" s="140" t="str">
        <f>IF(D139&lt;=E139,"ORS à jour","Revoir ORS")</f>
        <v>ORS à jour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55000000000000004">
      <c r="A141" s="1"/>
      <c r="B141" s="147">
        <f>B3</f>
        <v>0</v>
      </c>
      <c r="C141" s="148"/>
      <c r="D141" s="1"/>
      <c r="E141" s="149">
        <f>D3</f>
        <v>0</v>
      </c>
      <c r="F141" s="148"/>
      <c r="G141" s="14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48">
    <mergeCell ref="D3:E3"/>
    <mergeCell ref="D7:E7"/>
    <mergeCell ref="G8:H8"/>
    <mergeCell ref="A9:B9"/>
    <mergeCell ref="G9:H9"/>
    <mergeCell ref="G10:H11"/>
    <mergeCell ref="I10:I11"/>
    <mergeCell ref="C9:E9"/>
    <mergeCell ref="B11:E12"/>
    <mergeCell ref="G12:G14"/>
    <mergeCell ref="H12:H14"/>
    <mergeCell ref="I12:I14"/>
    <mergeCell ref="A14:B19"/>
    <mergeCell ref="C18:D18"/>
    <mergeCell ref="B20:H21"/>
    <mergeCell ref="B22:D22"/>
    <mergeCell ref="F22:H22"/>
    <mergeCell ref="B35:C35"/>
    <mergeCell ref="F35:G35"/>
    <mergeCell ref="B39:D39"/>
    <mergeCell ref="F39:H39"/>
    <mergeCell ref="B52:C52"/>
    <mergeCell ref="F52:G52"/>
    <mergeCell ref="B54:D54"/>
    <mergeCell ref="F59:G65"/>
    <mergeCell ref="B67:C67"/>
    <mergeCell ref="B70:G70"/>
    <mergeCell ref="C72:D72"/>
    <mergeCell ref="C81:D81"/>
    <mergeCell ref="B90:C90"/>
    <mergeCell ref="E90:F90"/>
    <mergeCell ref="H90:I90"/>
    <mergeCell ref="C73:D73"/>
    <mergeCell ref="C74:D74"/>
    <mergeCell ref="C75:D75"/>
    <mergeCell ref="C78:D78"/>
    <mergeCell ref="C79:D79"/>
    <mergeCell ref="C80:D80"/>
    <mergeCell ref="C82:E82"/>
    <mergeCell ref="B141:C141"/>
    <mergeCell ref="E141:G141"/>
    <mergeCell ref="B111:C111"/>
    <mergeCell ref="E111:F111"/>
    <mergeCell ref="B132:G132"/>
    <mergeCell ref="C134:D134"/>
    <mergeCell ref="F134:G134"/>
    <mergeCell ref="C135:D135"/>
    <mergeCell ref="F135:G135"/>
  </mergeCells>
  <dataValidations count="9">
    <dataValidation type="list" allowBlank="1" showInputMessage="1" showErrorMessage="1" prompt=" - " sqref="C25:C34 G25:G34 C42:C51 C57:C66" xr:uid="{00000000-0002-0000-0F00-000000000000}">
      <formula1>"Concertations,Parents,PPS,Autre"</formula1>
    </dataValidation>
    <dataValidation type="list" allowBlank="1" showInputMessage="1" showErrorMessage="1" prompt=" - " sqref="I7" xr:uid="{00000000-0002-0000-0F00-000001000000}">
      <formula1>"27"</formula1>
    </dataValidation>
    <dataValidation type="list" allowBlank="1" showInputMessage="1" showErrorMessage="1" prompt=" - " sqref="I8:I10" xr:uid="{00000000-0002-0000-0F00-000002000000}">
      <formula1>"-36"</formula1>
    </dataValidation>
    <dataValidation type="list" allowBlank="1" showInputMessage="1" showErrorMessage="1" prompt=" - " sqref="I2 I12" xr:uid="{00000000-0002-0000-0F00-000003000000}">
      <formula1>"108"</formula1>
    </dataValidation>
    <dataValidation type="list" allowBlank="1" showInputMessage="1" showErrorMessage="1" prompt=" - " sqref="I3" xr:uid="{00000000-0002-0000-0F00-000004000000}">
      <formula1>"87"</formula1>
    </dataValidation>
    <dataValidation type="list" allowBlank="1" showInputMessage="1" showErrorMessage="1" prompt=" - " sqref="I5" xr:uid="{00000000-0002-0000-0F00-000005000000}">
      <formula1>"54"</formula1>
    </dataValidation>
    <dataValidation type="list" allowBlank="1" showInputMessage="1" showErrorMessage="1" prompt="Cliquez ici et saisissez une valeur dans la liste des éléments" sqref="I6" xr:uid="{00000000-0002-0000-0F00-000006000000}">
      <formula1>"36"</formula1>
    </dataValidation>
    <dataValidation type="list" allowBlank="1" showInputMessage="1" showErrorMessage="1" prompt=" - " sqref="I4" xr:uid="{00000000-0002-0000-0F00-000007000000}">
      <formula1>"81"</formula1>
    </dataValidation>
    <dataValidation type="list" allowBlank="1" showInputMessage="1" showErrorMessage="1" prompt=" - " sqref="G42:G51" xr:uid="{00000000-0002-0000-0F00-000009000000}">
      <formula1>"Concertations,Parents,PPS,Liste"</formula1>
    </dataValidation>
  </dataValidations>
  <pageMargins left="0.70866141732283472" right="0.70866141732283472" top="0.74803149606299213" bottom="0.74803149606299213" header="0" footer="0"/>
  <pageSetup fitToHeight="0" orientation="portrait"/>
  <headerFooter>
    <oddHeader>&amp;CREPARTITION DES 108H&amp;RANNEE 2024/2025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955"/>
  <sheetViews>
    <sheetView workbookViewId="0">
      <selection activeCell="I9" sqref="I9"/>
    </sheetView>
  </sheetViews>
  <sheetFormatPr baseColWidth="10" defaultColWidth="11.15234375" defaultRowHeight="15" customHeight="1" x14ac:dyDescent="0.3"/>
  <cols>
    <col min="1" max="1" width="10.3828125" customWidth="1"/>
    <col min="2" max="2" width="16" customWidth="1"/>
    <col min="3" max="3" width="12.3828125" customWidth="1"/>
    <col min="4" max="4" width="10.84375" customWidth="1"/>
    <col min="5" max="5" width="11.84375" customWidth="1"/>
    <col min="6" max="6" width="13.4609375" customWidth="1"/>
    <col min="7" max="7" width="13.84375" customWidth="1"/>
    <col min="8" max="8" width="11.84375" customWidth="1"/>
    <col min="9" max="9" width="9.61328125" customWidth="1"/>
    <col min="10" max="10" width="1.84375" customWidth="1"/>
    <col min="11" max="11" width="10.84375" customWidth="1"/>
    <col min="12" max="26" width="10" customWidth="1"/>
  </cols>
  <sheetData>
    <row r="1" spans="1:26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4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6"/>
      <c r="B2" s="17"/>
      <c r="C2" s="17"/>
      <c r="D2" s="17"/>
      <c r="E2" s="18"/>
      <c r="F2" s="15"/>
      <c r="G2" s="19"/>
      <c r="H2" s="20">
        <v>1</v>
      </c>
      <c r="I2" s="21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23" t="s">
        <v>32</v>
      </c>
      <c r="B3" s="24">
        <f>Récapitulatif!B16</f>
        <v>0</v>
      </c>
      <c r="C3" s="25" t="s">
        <v>33</v>
      </c>
      <c r="D3" s="186">
        <f>Récapitulatif!C16</f>
        <v>0</v>
      </c>
      <c r="E3" s="146"/>
      <c r="F3" s="15"/>
      <c r="G3" s="26" t="s">
        <v>34</v>
      </c>
      <c r="H3" s="27">
        <v>0.8</v>
      </c>
      <c r="I3" s="28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29" t="s">
        <v>35</v>
      </c>
      <c r="B4" s="30"/>
      <c r="C4" s="30"/>
      <c r="D4" s="30"/>
      <c r="E4" s="31"/>
      <c r="F4" s="15"/>
      <c r="G4" s="32"/>
      <c r="H4" s="27">
        <v>0.75</v>
      </c>
      <c r="I4" s="28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29"/>
      <c r="B5" s="30"/>
      <c r="C5" s="30"/>
      <c r="D5" s="30"/>
      <c r="E5" s="31"/>
      <c r="F5" s="15"/>
      <c r="G5" s="32"/>
      <c r="H5" s="27">
        <v>0.5</v>
      </c>
      <c r="I5" s="28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33"/>
      <c r="B6" s="34"/>
      <c r="C6" s="35"/>
      <c r="D6" s="36"/>
      <c r="E6" s="37"/>
      <c r="F6" s="15"/>
      <c r="G6" s="32"/>
      <c r="H6" s="27">
        <v>0.33</v>
      </c>
      <c r="I6" s="28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33" t="s">
        <v>36</v>
      </c>
      <c r="B7" s="38">
        <f>Récapitulatif!C1</f>
        <v>0</v>
      </c>
      <c r="C7" s="35" t="s">
        <v>2</v>
      </c>
      <c r="D7" s="186">
        <f>Récapitulatif!E1</f>
        <v>0</v>
      </c>
      <c r="E7" s="146"/>
      <c r="F7" s="15"/>
      <c r="G7" s="32"/>
      <c r="H7" s="27">
        <v>0.25</v>
      </c>
      <c r="I7" s="28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3">
      <c r="A8" s="29"/>
      <c r="B8" s="30"/>
      <c r="C8" s="30"/>
      <c r="D8" s="30"/>
      <c r="E8" s="31"/>
      <c r="F8" s="15"/>
      <c r="G8" s="199" t="s">
        <v>37</v>
      </c>
      <c r="H8" s="142"/>
      <c r="I8" s="39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3">
      <c r="A9" s="200" t="s">
        <v>38</v>
      </c>
      <c r="B9" s="156"/>
      <c r="C9" s="186" t="str">
        <f>Récapitulatif!H1</f>
        <v>Segré</v>
      </c>
      <c r="D9" s="187"/>
      <c r="E9" s="146"/>
      <c r="F9" s="15"/>
      <c r="G9" s="199" t="s">
        <v>39</v>
      </c>
      <c r="H9" s="142"/>
      <c r="I9" s="39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40"/>
      <c r="B10" s="41"/>
      <c r="C10" s="42"/>
      <c r="D10" s="42"/>
      <c r="E10" s="43"/>
      <c r="F10" s="44"/>
      <c r="G10" s="180" t="s">
        <v>40</v>
      </c>
      <c r="H10" s="181"/>
      <c r="I10" s="184"/>
      <c r="J10" s="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45"/>
      <c r="B11" s="188" t="s">
        <v>41</v>
      </c>
      <c r="C11" s="189"/>
      <c r="D11" s="189"/>
      <c r="E11" s="164"/>
      <c r="F11" s="44"/>
      <c r="G11" s="182"/>
      <c r="H11" s="183"/>
      <c r="I11" s="185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45"/>
      <c r="B12" s="167"/>
      <c r="C12" s="179"/>
      <c r="D12" s="179"/>
      <c r="E12" s="168"/>
      <c r="F12" s="44"/>
      <c r="G12" s="190"/>
      <c r="H12" s="193"/>
      <c r="I12" s="194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45"/>
      <c r="B13" s="46"/>
      <c r="C13" s="44"/>
      <c r="D13" s="44"/>
      <c r="E13" s="44"/>
      <c r="F13" s="44"/>
      <c r="G13" s="191"/>
      <c r="H13" s="191"/>
      <c r="I13" s="19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195"/>
      <c r="B14" s="164"/>
      <c r="C14" s="47" t="s">
        <v>42</v>
      </c>
      <c r="D14" s="48" t="s">
        <v>43</v>
      </c>
      <c r="E14" s="49" t="s">
        <v>44</v>
      </c>
      <c r="F14" s="44"/>
      <c r="G14" s="192"/>
      <c r="H14" s="192"/>
      <c r="I14" s="19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196"/>
      <c r="B15" s="166"/>
      <c r="C15" s="50"/>
      <c r="D15" s="51"/>
      <c r="E15" s="52"/>
      <c r="F15" s="44"/>
      <c r="G15" s="15"/>
      <c r="H15" s="15"/>
      <c r="I15" s="15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196"/>
      <c r="B16" s="166"/>
      <c r="C16" s="53"/>
      <c r="D16" s="54"/>
      <c r="E16" s="55"/>
      <c r="F16" s="44"/>
      <c r="G16" s="56" t="str">
        <f>Récapitulatif!D23</f>
        <v>2025-2026</v>
      </c>
      <c r="H16" s="15"/>
      <c r="I16" s="15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96"/>
      <c r="B17" s="166"/>
      <c r="C17" s="53"/>
      <c r="D17" s="54"/>
      <c r="E17" s="57"/>
      <c r="F17" s="44"/>
      <c r="G17" s="44"/>
      <c r="H17" s="15"/>
      <c r="I17" s="15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196"/>
      <c r="B18" s="166"/>
      <c r="C18" s="198" t="s">
        <v>45</v>
      </c>
      <c r="D18" s="162"/>
      <c r="E18" s="58">
        <f>SUM(E15:E17)</f>
        <v>0</v>
      </c>
      <c r="F18" s="44"/>
      <c r="G18" s="44"/>
      <c r="H18" s="15"/>
      <c r="I18" s="15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182"/>
      <c r="B19" s="197"/>
      <c r="C19" s="59"/>
      <c r="D19" s="59"/>
      <c r="E19" s="59"/>
      <c r="F19" s="59"/>
      <c r="G19" s="59"/>
      <c r="H19" s="60"/>
      <c r="I19" s="60"/>
      <c r="J19" s="6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6"/>
      <c r="B20" s="176" t="s">
        <v>74</v>
      </c>
      <c r="C20" s="177"/>
      <c r="D20" s="177"/>
      <c r="E20" s="177"/>
      <c r="F20" s="177"/>
      <c r="G20" s="177"/>
      <c r="H20" s="178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A21" s="62"/>
      <c r="B21" s="167"/>
      <c r="C21" s="179"/>
      <c r="D21" s="179"/>
      <c r="E21" s="179"/>
      <c r="F21" s="179"/>
      <c r="G21" s="179"/>
      <c r="H21" s="168"/>
      <c r="I21" s="30"/>
      <c r="J21" s="3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5">
      <c r="A22" s="62"/>
      <c r="B22" s="158" t="s">
        <v>47</v>
      </c>
      <c r="C22" s="175"/>
      <c r="D22" s="156"/>
      <c r="E22" s="63"/>
      <c r="F22" s="158" t="s">
        <v>48</v>
      </c>
      <c r="G22" s="175"/>
      <c r="H22" s="156"/>
      <c r="I22" s="30"/>
      <c r="J22" s="3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62"/>
      <c r="B23" s="30"/>
      <c r="C23" s="30"/>
      <c r="D23" s="30"/>
      <c r="E23" s="30"/>
      <c r="F23" s="30"/>
      <c r="G23" s="30"/>
      <c r="H23" s="30"/>
      <c r="I23" s="30"/>
      <c r="J23" s="3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62"/>
      <c r="B24" s="64" t="s">
        <v>42</v>
      </c>
      <c r="C24" s="65" t="s">
        <v>49</v>
      </c>
      <c r="D24" s="66" t="s">
        <v>44</v>
      </c>
      <c r="E24" s="30"/>
      <c r="F24" s="67" t="s">
        <v>42</v>
      </c>
      <c r="G24" s="68" t="s">
        <v>49</v>
      </c>
      <c r="H24" s="69" t="s">
        <v>44</v>
      </c>
      <c r="I24" s="30"/>
      <c r="J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62"/>
      <c r="B25" s="53"/>
      <c r="C25" s="70"/>
      <c r="D25" s="71"/>
      <c r="E25" s="30"/>
      <c r="F25" s="53"/>
      <c r="G25" s="70"/>
      <c r="H25" s="55"/>
      <c r="I25" s="30"/>
      <c r="J25" s="3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62"/>
      <c r="B26" s="53"/>
      <c r="C26" s="70"/>
      <c r="D26" s="71"/>
      <c r="E26" s="30"/>
      <c r="F26" s="53"/>
      <c r="G26" s="70"/>
      <c r="H26" s="55"/>
      <c r="I26" s="30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62"/>
      <c r="B27" s="53"/>
      <c r="C27" s="70"/>
      <c r="D27" s="71"/>
      <c r="E27" s="30"/>
      <c r="F27" s="53"/>
      <c r="G27" s="70"/>
      <c r="H27" s="55"/>
      <c r="I27" s="30"/>
      <c r="J27" s="3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62"/>
      <c r="B28" s="53"/>
      <c r="C28" s="70"/>
      <c r="D28" s="71"/>
      <c r="E28" s="30"/>
      <c r="F28" s="53"/>
      <c r="G28" s="70"/>
      <c r="H28" s="55"/>
      <c r="I28" s="30"/>
      <c r="J28" s="3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62"/>
      <c r="B29" s="53"/>
      <c r="C29" s="70"/>
      <c r="D29" s="71"/>
      <c r="E29" s="30"/>
      <c r="F29" s="53"/>
      <c r="G29" s="70"/>
      <c r="H29" s="55"/>
      <c r="I29" s="30"/>
      <c r="J29" s="3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62"/>
      <c r="B30" s="53"/>
      <c r="C30" s="70"/>
      <c r="D30" s="71"/>
      <c r="E30" s="30"/>
      <c r="F30" s="53"/>
      <c r="G30" s="70"/>
      <c r="H30" s="55"/>
      <c r="I30" s="30"/>
      <c r="J30" s="3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62"/>
      <c r="B31" s="53"/>
      <c r="C31" s="70"/>
      <c r="D31" s="71"/>
      <c r="E31" s="30"/>
      <c r="F31" s="53"/>
      <c r="G31" s="70"/>
      <c r="H31" s="55"/>
      <c r="I31" s="30"/>
      <c r="J31" s="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62"/>
      <c r="B32" s="53"/>
      <c r="C32" s="70"/>
      <c r="D32" s="71"/>
      <c r="E32" s="30"/>
      <c r="F32" s="53"/>
      <c r="G32" s="70"/>
      <c r="H32" s="55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62"/>
      <c r="B33" s="53"/>
      <c r="C33" s="70"/>
      <c r="D33" s="71"/>
      <c r="E33" s="30"/>
      <c r="F33" s="53"/>
      <c r="G33" s="70"/>
      <c r="H33" s="55"/>
      <c r="I33" s="30"/>
      <c r="J33" s="3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62"/>
      <c r="B34" s="53"/>
      <c r="C34" s="70"/>
      <c r="D34" s="71"/>
      <c r="E34" s="30"/>
      <c r="F34" s="53"/>
      <c r="G34" s="70"/>
      <c r="H34" s="55"/>
      <c r="I34" s="30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62"/>
      <c r="B35" s="169" t="s">
        <v>45</v>
      </c>
      <c r="C35" s="162"/>
      <c r="D35" s="58">
        <f>SUM(D25:D34)</f>
        <v>0</v>
      </c>
      <c r="E35" s="30"/>
      <c r="F35" s="169" t="s">
        <v>45</v>
      </c>
      <c r="G35" s="162"/>
      <c r="H35" s="58">
        <f>SUM(H25:H34)</f>
        <v>0</v>
      </c>
      <c r="I35" s="30"/>
      <c r="J35" s="3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40"/>
      <c r="B36" s="41"/>
      <c r="C36" s="42"/>
      <c r="D36" s="42"/>
      <c r="E36" s="42"/>
      <c r="F36" s="42"/>
      <c r="G36" s="42"/>
      <c r="H36" s="72"/>
      <c r="I36" s="72"/>
      <c r="J36" s="7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74"/>
      <c r="C37" s="75"/>
      <c r="D37" s="75"/>
      <c r="E37" s="75"/>
      <c r="F37" s="75"/>
      <c r="G37" s="7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6"/>
      <c r="B38" s="76"/>
      <c r="C38" s="77"/>
      <c r="D38" s="77"/>
      <c r="E38" s="77"/>
      <c r="F38" s="77"/>
      <c r="G38" s="77"/>
      <c r="H38" s="17"/>
      <c r="I38" s="17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5">
      <c r="A39" s="62"/>
      <c r="B39" s="158" t="s">
        <v>50</v>
      </c>
      <c r="C39" s="175"/>
      <c r="D39" s="156"/>
      <c r="E39" s="30"/>
      <c r="F39" s="158" t="s">
        <v>51</v>
      </c>
      <c r="G39" s="175"/>
      <c r="H39" s="156"/>
      <c r="I39" s="30"/>
      <c r="J39" s="3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62"/>
      <c r="B40" s="30"/>
      <c r="C40" s="30"/>
      <c r="D40" s="30"/>
      <c r="E40" s="30"/>
      <c r="F40" s="30"/>
      <c r="G40" s="30"/>
      <c r="H40" s="30"/>
      <c r="I40" s="30"/>
      <c r="J40" s="3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62"/>
      <c r="B41" s="78" t="s">
        <v>42</v>
      </c>
      <c r="C41" s="79" t="s">
        <v>49</v>
      </c>
      <c r="D41" s="80" t="s">
        <v>44</v>
      </c>
      <c r="E41" s="30"/>
      <c r="F41" s="81" t="s">
        <v>42</v>
      </c>
      <c r="G41" s="82" t="s">
        <v>49</v>
      </c>
      <c r="H41" s="83" t="s">
        <v>44</v>
      </c>
      <c r="I41" s="30"/>
      <c r="J41" s="3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62"/>
      <c r="B42" s="53"/>
      <c r="C42" s="70"/>
      <c r="D42" s="55"/>
      <c r="E42" s="30"/>
      <c r="F42" s="53"/>
      <c r="G42" s="70"/>
      <c r="H42" s="55"/>
      <c r="I42" s="30"/>
      <c r="J42" s="3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62"/>
      <c r="B43" s="53"/>
      <c r="C43" s="70"/>
      <c r="D43" s="55"/>
      <c r="E43" s="30"/>
      <c r="F43" s="53"/>
      <c r="G43" s="70"/>
      <c r="H43" s="55"/>
      <c r="I43" s="30"/>
      <c r="J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62"/>
      <c r="B44" s="53"/>
      <c r="C44" s="70"/>
      <c r="D44" s="55"/>
      <c r="E44" s="30"/>
      <c r="F44" s="53"/>
      <c r="G44" s="70"/>
      <c r="H44" s="55"/>
      <c r="I44" s="30"/>
      <c r="J44" s="3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62"/>
      <c r="B45" s="53"/>
      <c r="C45" s="70"/>
      <c r="D45" s="55"/>
      <c r="E45" s="30"/>
      <c r="F45" s="53"/>
      <c r="G45" s="70"/>
      <c r="H45" s="55"/>
      <c r="I45" s="30"/>
      <c r="J45" s="3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62"/>
      <c r="B46" s="53"/>
      <c r="C46" s="70"/>
      <c r="D46" s="55"/>
      <c r="E46" s="30"/>
      <c r="F46" s="53"/>
      <c r="G46" s="70"/>
      <c r="H46" s="55"/>
      <c r="I46" s="30"/>
      <c r="J46" s="3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62"/>
      <c r="B47" s="53"/>
      <c r="C47" s="70"/>
      <c r="D47" s="55"/>
      <c r="E47" s="30"/>
      <c r="F47" s="53"/>
      <c r="G47" s="70"/>
      <c r="H47" s="55"/>
      <c r="I47" s="30"/>
      <c r="J47" s="3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62"/>
      <c r="B48" s="53"/>
      <c r="C48" s="70"/>
      <c r="D48" s="55"/>
      <c r="E48" s="30"/>
      <c r="F48" s="53"/>
      <c r="G48" s="70"/>
      <c r="H48" s="55"/>
      <c r="I48" s="30"/>
      <c r="J48" s="3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62"/>
      <c r="B49" s="53"/>
      <c r="C49" s="70"/>
      <c r="D49" s="55"/>
      <c r="E49" s="30"/>
      <c r="F49" s="53"/>
      <c r="G49" s="70"/>
      <c r="H49" s="55"/>
      <c r="I49" s="30"/>
      <c r="J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62"/>
      <c r="B50" s="53"/>
      <c r="C50" s="70"/>
      <c r="D50" s="55"/>
      <c r="E50" s="30"/>
      <c r="F50" s="53"/>
      <c r="G50" s="70"/>
      <c r="H50" s="55"/>
      <c r="I50" s="30"/>
      <c r="J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62"/>
      <c r="B51" s="53"/>
      <c r="C51" s="70"/>
      <c r="D51" s="55"/>
      <c r="E51" s="30"/>
      <c r="F51" s="53"/>
      <c r="G51" s="70"/>
      <c r="H51" s="55"/>
      <c r="I51" s="30"/>
      <c r="J51" s="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62"/>
      <c r="B52" s="169" t="s">
        <v>45</v>
      </c>
      <c r="C52" s="162"/>
      <c r="D52" s="58">
        <f>SUM(D42:D51)</f>
        <v>0</v>
      </c>
      <c r="E52" s="30"/>
      <c r="F52" s="169" t="s">
        <v>45</v>
      </c>
      <c r="G52" s="162"/>
      <c r="H52" s="58">
        <f>SUM(H42:H51)</f>
        <v>0</v>
      </c>
      <c r="I52" s="30"/>
      <c r="J52" s="3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62"/>
      <c r="B53" s="84"/>
      <c r="C53" s="85"/>
      <c r="D53" s="85"/>
      <c r="E53" s="85"/>
      <c r="F53" s="85"/>
      <c r="G53" s="85"/>
      <c r="H53" s="30"/>
      <c r="I53" s="30"/>
      <c r="J53" s="3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5">
      <c r="A54" s="62"/>
      <c r="B54" s="158" t="s">
        <v>52</v>
      </c>
      <c r="C54" s="175"/>
      <c r="D54" s="156"/>
      <c r="E54" s="63"/>
      <c r="F54" s="30"/>
      <c r="G54" s="30"/>
      <c r="H54" s="30"/>
      <c r="I54" s="30"/>
      <c r="J54" s="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62"/>
      <c r="B55" s="30"/>
      <c r="C55" s="30"/>
      <c r="D55" s="30"/>
      <c r="E55" s="30"/>
      <c r="F55" s="30"/>
      <c r="G55" s="30"/>
      <c r="H55" s="30"/>
      <c r="I55" s="30"/>
      <c r="J55" s="3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62"/>
      <c r="B56" s="86" t="s">
        <v>42</v>
      </c>
      <c r="C56" s="87" t="s">
        <v>49</v>
      </c>
      <c r="D56" s="88" t="s">
        <v>44</v>
      </c>
      <c r="E56" s="30"/>
      <c r="F56" s="30"/>
      <c r="G56" s="30"/>
      <c r="H56" s="30"/>
      <c r="I56" s="30"/>
      <c r="J56" s="3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62"/>
      <c r="B57" s="53"/>
      <c r="C57" s="70"/>
      <c r="D57" s="55"/>
      <c r="E57" s="30"/>
      <c r="F57" s="30"/>
      <c r="G57" s="30"/>
      <c r="H57" s="30"/>
      <c r="I57" s="30"/>
      <c r="J57" s="3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62"/>
      <c r="B58" s="53"/>
      <c r="C58" s="70"/>
      <c r="D58" s="55"/>
      <c r="E58" s="30"/>
      <c r="F58" s="30"/>
      <c r="G58" s="30"/>
      <c r="H58" s="30"/>
      <c r="I58" s="30"/>
      <c r="J58" s="3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62"/>
      <c r="B59" s="53"/>
      <c r="C59" s="70"/>
      <c r="D59" s="55"/>
      <c r="E59" s="30"/>
      <c r="F59" s="163"/>
      <c r="G59" s="164"/>
      <c r="H59" s="30"/>
      <c r="I59" s="30"/>
      <c r="J59" s="3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62"/>
      <c r="B60" s="53"/>
      <c r="C60" s="70"/>
      <c r="D60" s="55"/>
      <c r="E60" s="30"/>
      <c r="F60" s="165"/>
      <c r="G60" s="166"/>
      <c r="H60" s="30"/>
      <c r="I60" s="30"/>
      <c r="J60" s="3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62"/>
      <c r="B61" s="53"/>
      <c r="C61" s="70"/>
      <c r="D61" s="55"/>
      <c r="E61" s="30"/>
      <c r="F61" s="165"/>
      <c r="G61" s="166"/>
      <c r="H61" s="30"/>
      <c r="I61" s="30"/>
      <c r="J61" s="3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62"/>
      <c r="B62" s="53"/>
      <c r="C62" s="70"/>
      <c r="D62" s="55"/>
      <c r="E62" s="30"/>
      <c r="F62" s="165"/>
      <c r="G62" s="166"/>
      <c r="H62" s="30"/>
      <c r="I62" s="30"/>
      <c r="J62" s="3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62"/>
      <c r="B63" s="53"/>
      <c r="C63" s="70"/>
      <c r="D63" s="55"/>
      <c r="E63" s="30"/>
      <c r="F63" s="165"/>
      <c r="G63" s="166"/>
      <c r="H63" s="30"/>
      <c r="I63" s="30"/>
      <c r="J63" s="3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62"/>
      <c r="B64" s="53"/>
      <c r="C64" s="70"/>
      <c r="D64" s="55"/>
      <c r="E64" s="30"/>
      <c r="F64" s="165"/>
      <c r="G64" s="166"/>
      <c r="H64" s="30"/>
      <c r="I64" s="30"/>
      <c r="J64" s="3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62"/>
      <c r="B65" s="53"/>
      <c r="C65" s="70"/>
      <c r="D65" s="55"/>
      <c r="E65" s="30"/>
      <c r="F65" s="167"/>
      <c r="G65" s="168"/>
      <c r="H65" s="30"/>
      <c r="I65" s="30"/>
      <c r="J65" s="3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62"/>
      <c r="B66" s="53"/>
      <c r="C66" s="70"/>
      <c r="D66" s="55"/>
      <c r="E66" s="30"/>
      <c r="F66" s="30"/>
      <c r="G66" s="30"/>
      <c r="H66" s="30"/>
      <c r="I66" s="30"/>
      <c r="J66" s="3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62"/>
      <c r="B67" s="169" t="s">
        <v>45</v>
      </c>
      <c r="C67" s="162"/>
      <c r="D67" s="58">
        <f>SUM(D57:D66)</f>
        <v>0</v>
      </c>
      <c r="E67" s="30"/>
      <c r="F67" s="30"/>
      <c r="G67" s="30"/>
      <c r="H67" s="30"/>
      <c r="I67" s="30"/>
      <c r="J67" s="3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40"/>
      <c r="B68" s="72"/>
      <c r="C68" s="72"/>
      <c r="D68" s="72"/>
      <c r="E68" s="72"/>
      <c r="F68" s="72"/>
      <c r="G68" s="72"/>
      <c r="H68" s="72"/>
      <c r="I68" s="72"/>
      <c r="J68" s="3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89"/>
      <c r="B69" s="15"/>
      <c r="C69" s="15"/>
      <c r="D69" s="15"/>
      <c r="E69" s="15"/>
      <c r="F69" s="15"/>
      <c r="G69" s="15"/>
      <c r="H69" s="15"/>
      <c r="I69" s="15"/>
      <c r="J69" s="15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3">
      <c r="A70" s="90"/>
      <c r="B70" s="170" t="s">
        <v>53</v>
      </c>
      <c r="C70" s="171"/>
      <c r="D70" s="171"/>
      <c r="E70" s="171"/>
      <c r="F70" s="171"/>
      <c r="G70" s="172"/>
      <c r="H70" s="91"/>
      <c r="I70" s="91"/>
      <c r="J70" s="9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90"/>
      <c r="B71" s="62"/>
      <c r="C71" s="30"/>
      <c r="D71" s="30"/>
      <c r="E71" s="30"/>
      <c r="F71" s="30"/>
      <c r="G71" s="92"/>
      <c r="H71" s="91"/>
      <c r="I71" s="91"/>
      <c r="J71" s="9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90"/>
      <c r="B72" s="62"/>
      <c r="C72" s="173" t="s">
        <v>54</v>
      </c>
      <c r="D72" s="174"/>
      <c r="E72" s="93" t="s">
        <v>42</v>
      </c>
      <c r="F72" s="94" t="s">
        <v>44</v>
      </c>
      <c r="G72" s="92"/>
      <c r="H72" s="91"/>
      <c r="I72" s="91"/>
      <c r="J72" s="9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90"/>
      <c r="B73" s="62"/>
      <c r="C73" s="159"/>
      <c r="D73" s="142"/>
      <c r="E73" s="95"/>
      <c r="F73" s="96"/>
      <c r="G73" s="92"/>
      <c r="H73" s="91"/>
      <c r="I73" s="91"/>
      <c r="J73" s="9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90"/>
      <c r="B74" s="62"/>
      <c r="C74" s="159"/>
      <c r="D74" s="142"/>
      <c r="E74" s="95"/>
      <c r="F74" s="96"/>
      <c r="G74" s="92"/>
      <c r="H74" s="91"/>
      <c r="I74" s="91"/>
      <c r="J74" s="9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90"/>
      <c r="B75" s="62"/>
      <c r="C75" s="159"/>
      <c r="D75" s="142"/>
      <c r="E75" s="95"/>
      <c r="F75" s="96"/>
      <c r="G75" s="92"/>
      <c r="H75" s="91"/>
      <c r="I75" s="91"/>
      <c r="J75" s="9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90"/>
      <c r="B76" s="62"/>
      <c r="C76" s="97"/>
      <c r="D76" s="98"/>
      <c r="E76" s="95"/>
      <c r="F76" s="96"/>
      <c r="G76" s="92"/>
      <c r="H76" s="91"/>
      <c r="I76" s="91"/>
      <c r="J76" s="9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90"/>
      <c r="B77" s="62"/>
      <c r="C77" s="97"/>
      <c r="D77" s="98"/>
      <c r="E77" s="95"/>
      <c r="F77" s="96"/>
      <c r="G77" s="92"/>
      <c r="H77" s="91"/>
      <c r="I77" s="91"/>
      <c r="J77" s="9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90"/>
      <c r="B78" s="62"/>
      <c r="C78" s="159"/>
      <c r="D78" s="142"/>
      <c r="E78" s="95"/>
      <c r="F78" s="96"/>
      <c r="G78" s="92"/>
      <c r="H78" s="91"/>
      <c r="I78" s="91"/>
      <c r="J78" s="9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90"/>
      <c r="B79" s="62"/>
      <c r="C79" s="159"/>
      <c r="D79" s="142"/>
      <c r="E79" s="95"/>
      <c r="F79" s="96"/>
      <c r="G79" s="92"/>
      <c r="H79" s="91"/>
      <c r="I79" s="91"/>
      <c r="J79" s="9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90"/>
      <c r="B80" s="62"/>
      <c r="C80" s="159"/>
      <c r="D80" s="142"/>
      <c r="E80" s="95"/>
      <c r="F80" s="96"/>
      <c r="G80" s="92"/>
      <c r="H80" s="91"/>
      <c r="I80" s="91"/>
      <c r="J80" s="9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90"/>
      <c r="B81" s="62"/>
      <c r="C81" s="159"/>
      <c r="D81" s="142"/>
      <c r="E81" s="95"/>
      <c r="F81" s="99"/>
      <c r="G81" s="92"/>
      <c r="H81" s="91"/>
      <c r="I81" s="91"/>
      <c r="J81" s="9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90"/>
      <c r="B82" s="62"/>
      <c r="C82" s="160" t="s">
        <v>45</v>
      </c>
      <c r="D82" s="161"/>
      <c r="E82" s="162"/>
      <c r="F82" s="100">
        <f>SUM(F73:F81)</f>
        <v>0</v>
      </c>
      <c r="G82" s="92"/>
      <c r="H82" s="91"/>
      <c r="I82" s="91"/>
      <c r="J82" s="9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90"/>
      <c r="B83" s="62"/>
      <c r="C83" s="30"/>
      <c r="D83" s="30"/>
      <c r="E83" s="30"/>
      <c r="F83" s="30"/>
      <c r="G83" s="92"/>
      <c r="H83" s="91"/>
      <c r="I83" s="91"/>
      <c r="J83" s="9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90"/>
      <c r="B84" s="40"/>
      <c r="C84" s="72"/>
      <c r="D84" s="72"/>
      <c r="E84" s="72"/>
      <c r="F84" s="72"/>
      <c r="G84" s="101"/>
      <c r="H84" s="91"/>
      <c r="I84" s="91"/>
      <c r="J84" s="9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90"/>
      <c r="B85" s="15"/>
      <c r="C85" s="15"/>
      <c r="D85" s="15"/>
      <c r="E85" s="15"/>
      <c r="F85" s="15"/>
      <c r="G85" s="91"/>
      <c r="H85" s="91"/>
      <c r="I85" s="91"/>
      <c r="J85" s="9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90"/>
      <c r="B86" s="15"/>
      <c r="C86" s="15"/>
      <c r="D86" s="15"/>
      <c r="E86" s="15"/>
      <c r="F86" s="15"/>
      <c r="G86" s="91"/>
      <c r="H86" s="91"/>
      <c r="I86" s="91"/>
      <c r="J86" s="9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90"/>
      <c r="B87" s="15"/>
      <c r="C87" s="15"/>
      <c r="D87" s="15"/>
      <c r="E87" s="15"/>
      <c r="F87" s="15"/>
      <c r="G87" s="91"/>
      <c r="H87" s="91"/>
      <c r="I87" s="91"/>
      <c r="J87" s="9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45">
      <c r="A88" s="16"/>
      <c r="B88" s="102" t="s">
        <v>55</v>
      </c>
      <c r="C88" s="103"/>
      <c r="D88" s="103"/>
      <c r="E88" s="103"/>
      <c r="F88" s="103"/>
      <c r="G88" s="103"/>
      <c r="H88" s="17"/>
      <c r="I88" s="17"/>
      <c r="J88" s="1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62"/>
      <c r="B89" s="30"/>
      <c r="C89" s="30"/>
      <c r="D89" s="30"/>
      <c r="E89" s="30"/>
      <c r="F89" s="30"/>
      <c r="G89" s="30"/>
      <c r="H89" s="30"/>
      <c r="I89" s="30"/>
      <c r="J89" s="3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5">
      <c r="A90" s="62"/>
      <c r="B90" s="158" t="s">
        <v>47</v>
      </c>
      <c r="C90" s="156"/>
      <c r="D90" s="30"/>
      <c r="E90" s="158" t="s">
        <v>48</v>
      </c>
      <c r="F90" s="156"/>
      <c r="G90" s="30"/>
      <c r="H90" s="158" t="s">
        <v>50</v>
      </c>
      <c r="I90" s="156"/>
      <c r="J90" s="3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62"/>
      <c r="B91" s="30"/>
      <c r="C91" s="30"/>
      <c r="D91" s="30"/>
      <c r="E91" s="30"/>
      <c r="F91" s="30"/>
      <c r="G91" s="30"/>
      <c r="H91" s="30"/>
      <c r="I91" s="30"/>
      <c r="J91" s="3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5">
      <c r="A92" s="62"/>
      <c r="B92" s="104" t="s">
        <v>42</v>
      </c>
      <c r="C92" s="105" t="s">
        <v>44</v>
      </c>
      <c r="D92" s="30"/>
      <c r="E92" s="106" t="s">
        <v>42</v>
      </c>
      <c r="F92" s="107" t="s">
        <v>44</v>
      </c>
      <c r="G92" s="30"/>
      <c r="H92" s="108" t="s">
        <v>42</v>
      </c>
      <c r="I92" s="109" t="s">
        <v>44</v>
      </c>
      <c r="J92" s="3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62"/>
      <c r="B93" s="110"/>
      <c r="C93" s="111"/>
      <c r="D93" s="112"/>
      <c r="E93" s="110"/>
      <c r="F93" s="111"/>
      <c r="G93" s="30"/>
      <c r="H93" s="110"/>
      <c r="I93" s="111"/>
      <c r="J93" s="3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62"/>
      <c r="B94" s="110"/>
      <c r="C94" s="111"/>
      <c r="D94" s="112"/>
      <c r="E94" s="110"/>
      <c r="F94" s="111"/>
      <c r="G94" s="112"/>
      <c r="H94" s="110"/>
      <c r="I94" s="111"/>
      <c r="J94" s="3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62"/>
      <c r="B95" s="110"/>
      <c r="C95" s="111"/>
      <c r="D95" s="112"/>
      <c r="E95" s="110"/>
      <c r="F95" s="111"/>
      <c r="G95" s="112"/>
      <c r="H95" s="110"/>
      <c r="I95" s="111"/>
      <c r="J95" s="3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62"/>
      <c r="B96" s="110"/>
      <c r="C96" s="111"/>
      <c r="D96" s="112"/>
      <c r="E96" s="110"/>
      <c r="F96" s="111"/>
      <c r="G96" s="112"/>
      <c r="H96" s="110"/>
      <c r="I96" s="111"/>
      <c r="J96" s="3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62"/>
      <c r="B97" s="110"/>
      <c r="C97" s="111"/>
      <c r="D97" s="112"/>
      <c r="E97" s="110"/>
      <c r="F97" s="111"/>
      <c r="G97" s="112"/>
      <c r="H97" s="110"/>
      <c r="I97" s="111"/>
      <c r="J97" s="3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62"/>
      <c r="B98" s="110"/>
      <c r="C98" s="111"/>
      <c r="D98" s="112"/>
      <c r="E98" s="110"/>
      <c r="F98" s="111"/>
      <c r="G98" s="112"/>
      <c r="H98" s="110"/>
      <c r="I98" s="111"/>
      <c r="J98" s="3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62"/>
      <c r="B99" s="110"/>
      <c r="C99" s="111"/>
      <c r="D99" s="112"/>
      <c r="E99" s="110"/>
      <c r="F99" s="111"/>
      <c r="G99" s="112"/>
      <c r="H99" s="110"/>
      <c r="I99" s="111"/>
      <c r="J99" s="3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62"/>
      <c r="B100" s="110"/>
      <c r="C100" s="111"/>
      <c r="D100" s="112"/>
      <c r="E100" s="110"/>
      <c r="F100" s="111"/>
      <c r="G100" s="112"/>
      <c r="H100" s="110"/>
      <c r="I100" s="111"/>
      <c r="J100" s="3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62"/>
      <c r="B101" s="110"/>
      <c r="C101" s="111"/>
      <c r="D101" s="112"/>
      <c r="E101" s="110"/>
      <c r="F101" s="111"/>
      <c r="G101" s="112"/>
      <c r="H101" s="110"/>
      <c r="I101" s="111"/>
      <c r="J101" s="3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62"/>
      <c r="B102" s="110"/>
      <c r="C102" s="111"/>
      <c r="D102" s="112"/>
      <c r="E102" s="110"/>
      <c r="F102" s="111"/>
      <c r="G102" s="112"/>
      <c r="H102" s="110"/>
      <c r="I102" s="111"/>
      <c r="J102" s="3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62"/>
      <c r="B103" s="110"/>
      <c r="C103" s="111"/>
      <c r="D103" s="112"/>
      <c r="E103" s="110"/>
      <c r="F103" s="111"/>
      <c r="G103" s="112"/>
      <c r="H103" s="110"/>
      <c r="I103" s="111"/>
      <c r="J103" s="3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62"/>
      <c r="B104" s="110"/>
      <c r="C104" s="111"/>
      <c r="D104" s="112"/>
      <c r="E104" s="110"/>
      <c r="F104" s="111"/>
      <c r="G104" s="112"/>
      <c r="H104" s="110"/>
      <c r="I104" s="111"/>
      <c r="J104" s="3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62"/>
      <c r="B105" s="113" t="s">
        <v>45</v>
      </c>
      <c r="C105" s="114">
        <f>SUM(C93:C104)</f>
        <v>0</v>
      </c>
      <c r="D105" s="112"/>
      <c r="E105" s="113" t="s">
        <v>45</v>
      </c>
      <c r="F105" s="114">
        <f>SUM(F93:F104)</f>
        <v>0</v>
      </c>
      <c r="G105" s="112"/>
      <c r="H105" s="113" t="s">
        <v>45</v>
      </c>
      <c r="I105" s="114">
        <f>SUM(I93:I104)</f>
        <v>0</v>
      </c>
      <c r="J105" s="3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62"/>
      <c r="B106" s="30"/>
      <c r="C106" s="30"/>
      <c r="D106" s="30"/>
      <c r="E106" s="30"/>
      <c r="F106" s="30"/>
      <c r="G106" s="30"/>
      <c r="H106" s="30"/>
      <c r="I106" s="30"/>
      <c r="J106" s="3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40"/>
      <c r="B107" s="72"/>
      <c r="C107" s="72"/>
      <c r="D107" s="72"/>
      <c r="E107" s="72"/>
      <c r="F107" s="72"/>
      <c r="G107" s="72"/>
      <c r="H107" s="72"/>
      <c r="I107" s="72"/>
      <c r="J107" s="7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5">
      <c r="A111" s="16"/>
      <c r="B111" s="150" t="s">
        <v>51</v>
      </c>
      <c r="C111" s="151"/>
      <c r="D111" s="17"/>
      <c r="E111" s="150" t="s">
        <v>52</v>
      </c>
      <c r="F111" s="151"/>
      <c r="G111" s="18"/>
      <c r="H111" s="15"/>
      <c r="I111" s="15"/>
      <c r="J111" s="15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62"/>
      <c r="B112" s="30"/>
      <c r="C112" s="30"/>
      <c r="D112" s="30"/>
      <c r="E112" s="30"/>
      <c r="F112" s="30"/>
      <c r="G112" s="31"/>
      <c r="H112" s="15"/>
      <c r="I112" s="15"/>
      <c r="J112" s="15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5">
      <c r="A113" s="62"/>
      <c r="B113" s="115" t="s">
        <v>42</v>
      </c>
      <c r="C113" s="115" t="s">
        <v>44</v>
      </c>
      <c r="D113" s="30"/>
      <c r="E113" s="116" t="s">
        <v>42</v>
      </c>
      <c r="F113" s="116" t="s">
        <v>44</v>
      </c>
      <c r="G113" s="31"/>
      <c r="H113" s="15"/>
      <c r="I113" s="15"/>
      <c r="J113" s="15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62"/>
      <c r="B114" s="70"/>
      <c r="C114" s="70"/>
      <c r="D114" s="112"/>
      <c r="E114" s="70"/>
      <c r="F114" s="70"/>
      <c r="G114" s="117"/>
      <c r="H114" s="15"/>
      <c r="I114" s="15"/>
      <c r="J114" s="15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62"/>
      <c r="B115" s="70"/>
      <c r="C115" s="70"/>
      <c r="D115" s="112"/>
      <c r="E115" s="70"/>
      <c r="F115" s="70"/>
      <c r="G115" s="117"/>
      <c r="H115" s="15"/>
      <c r="I115" s="15"/>
      <c r="J115" s="15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62"/>
      <c r="B116" s="70"/>
      <c r="C116" s="70"/>
      <c r="D116" s="112"/>
      <c r="E116" s="70"/>
      <c r="F116" s="70"/>
      <c r="G116" s="117"/>
      <c r="H116" s="15"/>
      <c r="I116" s="15"/>
      <c r="J116" s="15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62"/>
      <c r="B117" s="70"/>
      <c r="C117" s="70"/>
      <c r="D117" s="112"/>
      <c r="E117" s="70"/>
      <c r="F117" s="70"/>
      <c r="G117" s="117"/>
      <c r="H117" s="15"/>
      <c r="I117" s="15"/>
      <c r="J117" s="15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62"/>
      <c r="B118" s="70"/>
      <c r="C118" s="70"/>
      <c r="D118" s="112"/>
      <c r="E118" s="70"/>
      <c r="F118" s="70"/>
      <c r="G118" s="117"/>
      <c r="H118" s="15"/>
      <c r="I118" s="15"/>
      <c r="J118" s="15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62"/>
      <c r="B119" s="70"/>
      <c r="C119" s="70"/>
      <c r="D119" s="112"/>
      <c r="E119" s="70"/>
      <c r="F119" s="70"/>
      <c r="G119" s="117"/>
      <c r="H119" s="15"/>
      <c r="I119" s="15"/>
      <c r="J119" s="1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62"/>
      <c r="B120" s="70"/>
      <c r="C120" s="70"/>
      <c r="D120" s="112"/>
      <c r="E120" s="70"/>
      <c r="F120" s="70"/>
      <c r="G120" s="117"/>
      <c r="H120" s="15"/>
      <c r="I120" s="15"/>
      <c r="J120" s="1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62"/>
      <c r="B121" s="70"/>
      <c r="C121" s="70"/>
      <c r="D121" s="112"/>
      <c r="E121" s="70"/>
      <c r="F121" s="70"/>
      <c r="G121" s="117"/>
      <c r="H121" s="15"/>
      <c r="I121" s="15"/>
      <c r="J121" s="1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62"/>
      <c r="B122" s="70"/>
      <c r="C122" s="70"/>
      <c r="D122" s="112"/>
      <c r="E122" s="70"/>
      <c r="F122" s="70"/>
      <c r="G122" s="117"/>
      <c r="H122" s="15"/>
      <c r="I122" s="15"/>
      <c r="J122" s="1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62"/>
      <c r="B123" s="70"/>
      <c r="C123" s="70"/>
      <c r="D123" s="112"/>
      <c r="E123" s="70"/>
      <c r="F123" s="70"/>
      <c r="G123" s="117"/>
      <c r="H123" s="15"/>
      <c r="I123" s="15"/>
      <c r="J123" s="1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62"/>
      <c r="B124" s="70"/>
      <c r="C124" s="70"/>
      <c r="D124" s="112"/>
      <c r="E124" s="70"/>
      <c r="F124" s="70"/>
      <c r="G124" s="117"/>
      <c r="H124" s="15"/>
      <c r="I124" s="15"/>
      <c r="J124" s="1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62"/>
      <c r="B125" s="70"/>
      <c r="C125" s="70"/>
      <c r="D125" s="112"/>
      <c r="E125" s="70"/>
      <c r="F125" s="70"/>
      <c r="G125" s="117"/>
      <c r="H125" s="15"/>
      <c r="I125" s="15"/>
      <c r="J125" s="1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62"/>
      <c r="B126" s="118" t="s">
        <v>45</v>
      </c>
      <c r="C126" s="119">
        <f>SUM(C114:C125)</f>
        <v>0</v>
      </c>
      <c r="D126" s="112"/>
      <c r="E126" s="118" t="s">
        <v>45</v>
      </c>
      <c r="F126" s="119">
        <f>SUM(F114:F125)</f>
        <v>0</v>
      </c>
      <c r="G126" s="117"/>
      <c r="H126" s="15"/>
      <c r="I126" s="15"/>
      <c r="J126" s="1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62"/>
      <c r="B127" s="112"/>
      <c r="C127" s="112"/>
      <c r="D127" s="112"/>
      <c r="E127" s="112"/>
      <c r="F127" s="112"/>
      <c r="G127" s="117"/>
      <c r="H127" s="120"/>
      <c r="I127" s="120"/>
      <c r="J127" s="1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40"/>
      <c r="B128" s="121"/>
      <c r="C128" s="121"/>
      <c r="D128" s="121"/>
      <c r="E128" s="121"/>
      <c r="F128" s="72"/>
      <c r="G128" s="73"/>
      <c r="H128" s="15"/>
      <c r="I128" s="15"/>
      <c r="J128" s="1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5"/>
      <c r="B129" s="120"/>
      <c r="C129" s="120"/>
      <c r="D129" s="120"/>
      <c r="E129" s="120"/>
      <c r="F129" s="15"/>
      <c r="G129" s="15"/>
      <c r="H129" s="15"/>
      <c r="I129" s="15"/>
      <c r="J129" s="1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22"/>
      <c r="B132" s="152" t="s">
        <v>56</v>
      </c>
      <c r="C132" s="153"/>
      <c r="D132" s="153"/>
      <c r="E132" s="153"/>
      <c r="F132" s="153"/>
      <c r="G132" s="154"/>
      <c r="H132" s="123"/>
      <c r="I132" s="123"/>
      <c r="J132" s="12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25"/>
      <c r="B133" s="126"/>
      <c r="C133" s="126"/>
      <c r="D133" s="126"/>
      <c r="E133" s="126"/>
      <c r="F133" s="126"/>
      <c r="G133" s="126"/>
      <c r="H133" s="126"/>
      <c r="I133" s="126"/>
      <c r="J133" s="12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0" customHeight="1" x14ac:dyDescent="0.3">
      <c r="A134" s="125"/>
      <c r="B134" s="128" t="s">
        <v>9</v>
      </c>
      <c r="C134" s="155" t="s">
        <v>57</v>
      </c>
      <c r="D134" s="156"/>
      <c r="E134" s="128" t="s">
        <v>58</v>
      </c>
      <c r="F134" s="155" t="s">
        <v>59</v>
      </c>
      <c r="G134" s="156"/>
      <c r="H134" s="129" t="s">
        <v>45</v>
      </c>
      <c r="I134" s="126"/>
      <c r="J134" s="12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6" ht="30" customHeight="1" x14ac:dyDescent="0.3">
      <c r="A135" s="125"/>
      <c r="B135" s="130">
        <f>E18</f>
        <v>0</v>
      </c>
      <c r="C135" s="157">
        <f>SUM(D35+H35+D52+H52+D67)</f>
        <v>0</v>
      </c>
      <c r="D135" s="156"/>
      <c r="E135" s="130">
        <f>SUM(F82)</f>
        <v>0</v>
      </c>
      <c r="F135" s="157">
        <f>SUM(C105+F105+I105+C126+F126)</f>
        <v>0</v>
      </c>
      <c r="G135" s="156"/>
      <c r="H135" s="131">
        <f>SUM(B135:G135)</f>
        <v>0</v>
      </c>
      <c r="I135" s="126"/>
      <c r="J135" s="12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6" ht="13.5" customHeight="1" x14ac:dyDescent="0.3">
      <c r="A136" s="132"/>
      <c r="B136" s="133"/>
      <c r="C136" s="133"/>
      <c r="D136" s="133"/>
      <c r="E136" s="133"/>
      <c r="F136" s="133"/>
      <c r="G136" s="133"/>
      <c r="H136" s="133"/>
      <c r="I136" s="133"/>
      <c r="J136" s="13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69.75" customHeight="1" x14ac:dyDescent="0.3">
      <c r="A138" s="1"/>
      <c r="B138" s="1"/>
      <c r="C138" s="1"/>
      <c r="D138" s="135" t="s">
        <v>60</v>
      </c>
      <c r="E138" s="136" t="s">
        <v>8</v>
      </c>
      <c r="F138" s="137" t="s">
        <v>61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 x14ac:dyDescent="0.3">
      <c r="A139" s="1"/>
      <c r="B139" s="1"/>
      <c r="C139" s="1"/>
      <c r="D139" s="138">
        <f>SUM(I2:I14)</f>
        <v>0</v>
      </c>
      <c r="E139" s="139">
        <f>SUM(B135:F135)</f>
        <v>0</v>
      </c>
      <c r="F139" s="140" t="str">
        <f>IF(D139&lt;=E139,"ORS à jour","Revoir ORS")</f>
        <v>ORS à jour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55000000000000004">
      <c r="A141" s="1"/>
      <c r="B141" s="147">
        <f>B3</f>
        <v>0</v>
      </c>
      <c r="C141" s="148"/>
      <c r="D141" s="1"/>
      <c r="E141" s="149">
        <f>D3</f>
        <v>0</v>
      </c>
      <c r="F141" s="148"/>
      <c r="G141" s="14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48">
    <mergeCell ref="D3:E3"/>
    <mergeCell ref="D7:E7"/>
    <mergeCell ref="G8:H8"/>
    <mergeCell ref="A9:B9"/>
    <mergeCell ref="G9:H9"/>
    <mergeCell ref="G10:H11"/>
    <mergeCell ref="I10:I11"/>
    <mergeCell ref="C9:E9"/>
    <mergeCell ref="B11:E12"/>
    <mergeCell ref="G12:G14"/>
    <mergeCell ref="H12:H14"/>
    <mergeCell ref="I12:I14"/>
    <mergeCell ref="A14:B19"/>
    <mergeCell ref="C18:D18"/>
    <mergeCell ref="B20:H21"/>
    <mergeCell ref="B22:D22"/>
    <mergeCell ref="F22:H22"/>
    <mergeCell ref="B35:C35"/>
    <mergeCell ref="F35:G35"/>
    <mergeCell ref="B39:D39"/>
    <mergeCell ref="F39:H39"/>
    <mergeCell ref="B52:C52"/>
    <mergeCell ref="F52:G52"/>
    <mergeCell ref="B54:D54"/>
    <mergeCell ref="F59:G65"/>
    <mergeCell ref="B67:C67"/>
    <mergeCell ref="B70:G70"/>
    <mergeCell ref="C72:D72"/>
    <mergeCell ref="C81:D81"/>
    <mergeCell ref="B90:C90"/>
    <mergeCell ref="E90:F90"/>
    <mergeCell ref="H90:I90"/>
    <mergeCell ref="C73:D73"/>
    <mergeCell ref="C74:D74"/>
    <mergeCell ref="C75:D75"/>
    <mergeCell ref="C78:D78"/>
    <mergeCell ref="C79:D79"/>
    <mergeCell ref="C80:D80"/>
    <mergeCell ref="C82:E82"/>
    <mergeCell ref="B141:C141"/>
    <mergeCell ref="E141:G141"/>
    <mergeCell ref="B111:C111"/>
    <mergeCell ref="E111:F111"/>
    <mergeCell ref="B132:G132"/>
    <mergeCell ref="C134:D134"/>
    <mergeCell ref="F134:G134"/>
    <mergeCell ref="C135:D135"/>
    <mergeCell ref="F135:G135"/>
  </mergeCells>
  <dataValidations count="9">
    <dataValidation type="list" allowBlank="1" showInputMessage="1" showErrorMessage="1" prompt=" - " sqref="C25:C34 G25:G34 C42:C51 C57:C66" xr:uid="{00000000-0002-0000-1000-000000000000}">
      <formula1>"Concertations,Parents,PPS,Autre"</formula1>
    </dataValidation>
    <dataValidation type="list" allowBlank="1" showInputMessage="1" showErrorMessage="1" prompt=" - " sqref="I7" xr:uid="{00000000-0002-0000-1000-000001000000}">
      <formula1>"27"</formula1>
    </dataValidation>
    <dataValidation type="list" allowBlank="1" showInputMessage="1" showErrorMessage="1" prompt=" - " sqref="I8:I10" xr:uid="{00000000-0002-0000-1000-000002000000}">
      <formula1>"-36"</formula1>
    </dataValidation>
    <dataValidation type="list" allowBlank="1" showInputMessage="1" showErrorMessage="1" prompt=" - " sqref="I2 I12" xr:uid="{00000000-0002-0000-1000-000003000000}">
      <formula1>"108"</formula1>
    </dataValidation>
    <dataValidation type="list" allowBlank="1" showInputMessage="1" showErrorMessage="1" prompt=" - " sqref="I3" xr:uid="{00000000-0002-0000-1000-000004000000}">
      <formula1>"87"</formula1>
    </dataValidation>
    <dataValidation type="list" allowBlank="1" showInputMessage="1" showErrorMessage="1" prompt=" - " sqref="I5" xr:uid="{00000000-0002-0000-1000-000005000000}">
      <formula1>"54"</formula1>
    </dataValidation>
    <dataValidation type="list" allowBlank="1" showInputMessage="1" showErrorMessage="1" prompt="Cliquez ici et saisissez une valeur dans la liste des éléments" sqref="I6" xr:uid="{00000000-0002-0000-1000-000006000000}">
      <formula1>"36"</formula1>
    </dataValidation>
    <dataValidation type="list" allowBlank="1" showInputMessage="1" showErrorMessage="1" prompt=" - " sqref="I4" xr:uid="{00000000-0002-0000-1000-000007000000}">
      <formula1>"81"</formula1>
    </dataValidation>
    <dataValidation type="list" allowBlank="1" showInputMessage="1" showErrorMessage="1" prompt=" - " sqref="G42:G51" xr:uid="{00000000-0002-0000-1000-000009000000}">
      <formula1>"Concertations,Parents,PPS,Liste"</formula1>
    </dataValidation>
  </dataValidations>
  <pageMargins left="0.70866141732283472" right="0.70866141732283472" top="0.74803149606299213" bottom="0.74803149606299213" header="0" footer="0"/>
  <pageSetup fitToHeight="0" orientation="portrait"/>
  <headerFooter>
    <oddHeader>&amp;CREPARTITION DES 108H&amp;RANNEE 2024/2025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8080"/>
    <pageSetUpPr fitToPage="1"/>
  </sheetPr>
  <dimension ref="A1:Z955"/>
  <sheetViews>
    <sheetView workbookViewId="0">
      <selection activeCell="I9" sqref="I9"/>
    </sheetView>
  </sheetViews>
  <sheetFormatPr baseColWidth="10" defaultColWidth="11.15234375" defaultRowHeight="15" customHeight="1" x14ac:dyDescent="0.3"/>
  <cols>
    <col min="1" max="1" width="10.3828125" customWidth="1"/>
    <col min="2" max="2" width="16" customWidth="1"/>
    <col min="3" max="3" width="12.3828125" customWidth="1"/>
    <col min="4" max="4" width="10.84375" customWidth="1"/>
    <col min="5" max="5" width="11.84375" customWidth="1"/>
    <col min="6" max="6" width="13.4609375" customWidth="1"/>
    <col min="7" max="7" width="13.84375" customWidth="1"/>
    <col min="8" max="8" width="11.84375" customWidth="1"/>
    <col min="9" max="9" width="9.61328125" customWidth="1"/>
    <col min="10" max="10" width="1.84375" customWidth="1"/>
    <col min="11" max="11" width="10.84375" customWidth="1"/>
    <col min="12" max="26" width="10" customWidth="1"/>
  </cols>
  <sheetData>
    <row r="1" spans="1:26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4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6"/>
      <c r="B2" s="17"/>
      <c r="C2" s="17"/>
      <c r="D2" s="17"/>
      <c r="E2" s="18"/>
      <c r="F2" s="15"/>
      <c r="G2" s="19"/>
      <c r="H2" s="20">
        <v>1</v>
      </c>
      <c r="I2" s="21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23" t="s">
        <v>32</v>
      </c>
      <c r="B3" s="24">
        <f>Récapitulatif!B17</f>
        <v>0</v>
      </c>
      <c r="C3" s="25" t="s">
        <v>33</v>
      </c>
      <c r="D3" s="186">
        <f>Récapitulatif!C17</f>
        <v>0</v>
      </c>
      <c r="E3" s="146"/>
      <c r="F3" s="15"/>
      <c r="G3" s="26" t="s">
        <v>34</v>
      </c>
      <c r="H3" s="27">
        <v>0.8</v>
      </c>
      <c r="I3" s="28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29" t="s">
        <v>35</v>
      </c>
      <c r="B4" s="30"/>
      <c r="C4" s="30"/>
      <c r="D4" s="30"/>
      <c r="E4" s="31"/>
      <c r="F4" s="15"/>
      <c r="G4" s="32"/>
      <c r="H4" s="27">
        <v>0.75</v>
      </c>
      <c r="I4" s="28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29"/>
      <c r="B5" s="30"/>
      <c r="C5" s="30"/>
      <c r="D5" s="30"/>
      <c r="E5" s="31"/>
      <c r="F5" s="15"/>
      <c r="G5" s="32"/>
      <c r="H5" s="27">
        <v>0.5</v>
      </c>
      <c r="I5" s="28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33"/>
      <c r="B6" s="34"/>
      <c r="C6" s="35"/>
      <c r="D6" s="36"/>
      <c r="E6" s="37"/>
      <c r="F6" s="15"/>
      <c r="G6" s="32"/>
      <c r="H6" s="27">
        <v>0.33</v>
      </c>
      <c r="I6" s="28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33" t="s">
        <v>36</v>
      </c>
      <c r="B7" s="38">
        <f>Récapitulatif!C1</f>
        <v>0</v>
      </c>
      <c r="C7" s="35" t="s">
        <v>2</v>
      </c>
      <c r="D7" s="186">
        <f>Récapitulatif!E1</f>
        <v>0</v>
      </c>
      <c r="E7" s="146"/>
      <c r="F7" s="15"/>
      <c r="G7" s="32"/>
      <c r="H7" s="27">
        <v>0.25</v>
      </c>
      <c r="I7" s="28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3">
      <c r="A8" s="29"/>
      <c r="B8" s="30"/>
      <c r="C8" s="30"/>
      <c r="D8" s="30"/>
      <c r="E8" s="31"/>
      <c r="F8" s="15"/>
      <c r="G8" s="199" t="s">
        <v>37</v>
      </c>
      <c r="H8" s="142"/>
      <c r="I8" s="39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3">
      <c r="A9" s="200" t="s">
        <v>38</v>
      </c>
      <c r="B9" s="156"/>
      <c r="C9" s="186" t="str">
        <f>Récapitulatif!H1</f>
        <v>Segré</v>
      </c>
      <c r="D9" s="187"/>
      <c r="E9" s="146"/>
      <c r="F9" s="15"/>
      <c r="G9" s="199" t="s">
        <v>39</v>
      </c>
      <c r="H9" s="142"/>
      <c r="I9" s="39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40"/>
      <c r="B10" s="41"/>
      <c r="C10" s="42"/>
      <c r="D10" s="42"/>
      <c r="E10" s="43"/>
      <c r="F10" s="44"/>
      <c r="G10" s="180" t="s">
        <v>40</v>
      </c>
      <c r="H10" s="181"/>
      <c r="I10" s="184"/>
      <c r="J10" s="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45"/>
      <c r="B11" s="188" t="s">
        <v>41</v>
      </c>
      <c r="C11" s="189"/>
      <c r="D11" s="189"/>
      <c r="E11" s="164"/>
      <c r="F11" s="44"/>
      <c r="G11" s="182"/>
      <c r="H11" s="183"/>
      <c r="I11" s="185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45"/>
      <c r="B12" s="167"/>
      <c r="C12" s="179"/>
      <c r="D12" s="179"/>
      <c r="E12" s="168"/>
      <c r="F12" s="44"/>
      <c r="G12" s="190"/>
      <c r="H12" s="193"/>
      <c r="I12" s="194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45"/>
      <c r="B13" s="46"/>
      <c r="C13" s="44"/>
      <c r="D13" s="44"/>
      <c r="E13" s="44"/>
      <c r="F13" s="44"/>
      <c r="G13" s="191"/>
      <c r="H13" s="191"/>
      <c r="I13" s="19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195"/>
      <c r="B14" s="164"/>
      <c r="C14" s="47" t="s">
        <v>42</v>
      </c>
      <c r="D14" s="48" t="s">
        <v>43</v>
      </c>
      <c r="E14" s="49" t="s">
        <v>44</v>
      </c>
      <c r="F14" s="44"/>
      <c r="G14" s="192"/>
      <c r="H14" s="192"/>
      <c r="I14" s="19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196"/>
      <c r="B15" s="166"/>
      <c r="C15" s="50"/>
      <c r="D15" s="51"/>
      <c r="E15" s="52"/>
      <c r="F15" s="44"/>
      <c r="G15" s="15"/>
      <c r="H15" s="15"/>
      <c r="I15" s="15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196"/>
      <c r="B16" s="166"/>
      <c r="C16" s="53"/>
      <c r="D16" s="54"/>
      <c r="E16" s="55"/>
      <c r="F16" s="44"/>
      <c r="G16" s="56" t="str">
        <f>Récapitulatif!D23</f>
        <v>2025-2026</v>
      </c>
      <c r="H16" s="15"/>
      <c r="I16" s="15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96"/>
      <c r="B17" s="166"/>
      <c r="C17" s="53"/>
      <c r="D17" s="54"/>
      <c r="E17" s="57"/>
      <c r="F17" s="44"/>
      <c r="G17" s="44"/>
      <c r="H17" s="15"/>
      <c r="I17" s="15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196"/>
      <c r="B18" s="166"/>
      <c r="C18" s="198" t="s">
        <v>45</v>
      </c>
      <c r="D18" s="162"/>
      <c r="E18" s="58">
        <f>SUM(E15:E17)</f>
        <v>0</v>
      </c>
      <c r="F18" s="44"/>
      <c r="G18" s="44"/>
      <c r="H18" s="15"/>
      <c r="I18" s="15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182"/>
      <c r="B19" s="197"/>
      <c r="C19" s="59"/>
      <c r="D19" s="59"/>
      <c r="E19" s="59"/>
      <c r="F19" s="59"/>
      <c r="G19" s="59"/>
      <c r="H19" s="60"/>
      <c r="I19" s="60"/>
      <c r="J19" s="6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6"/>
      <c r="B20" s="176" t="s">
        <v>75</v>
      </c>
      <c r="C20" s="177"/>
      <c r="D20" s="177"/>
      <c r="E20" s="177"/>
      <c r="F20" s="177"/>
      <c r="G20" s="177"/>
      <c r="H20" s="178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A21" s="62"/>
      <c r="B21" s="167"/>
      <c r="C21" s="179"/>
      <c r="D21" s="179"/>
      <c r="E21" s="179"/>
      <c r="F21" s="179"/>
      <c r="G21" s="179"/>
      <c r="H21" s="168"/>
      <c r="I21" s="30"/>
      <c r="J21" s="3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5">
      <c r="A22" s="62"/>
      <c r="B22" s="158" t="s">
        <v>47</v>
      </c>
      <c r="C22" s="175"/>
      <c r="D22" s="156"/>
      <c r="E22" s="63"/>
      <c r="F22" s="158" t="s">
        <v>48</v>
      </c>
      <c r="G22" s="175"/>
      <c r="H22" s="156"/>
      <c r="I22" s="30"/>
      <c r="J22" s="3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62"/>
      <c r="B23" s="30"/>
      <c r="C23" s="30"/>
      <c r="D23" s="30"/>
      <c r="E23" s="30"/>
      <c r="F23" s="30"/>
      <c r="G23" s="30"/>
      <c r="H23" s="30"/>
      <c r="I23" s="30"/>
      <c r="J23" s="3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62"/>
      <c r="B24" s="64" t="s">
        <v>42</v>
      </c>
      <c r="C24" s="65" t="s">
        <v>49</v>
      </c>
      <c r="D24" s="66" t="s">
        <v>44</v>
      </c>
      <c r="E24" s="30"/>
      <c r="F24" s="67" t="s">
        <v>42</v>
      </c>
      <c r="G24" s="68" t="s">
        <v>49</v>
      </c>
      <c r="H24" s="69" t="s">
        <v>44</v>
      </c>
      <c r="I24" s="30"/>
      <c r="J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62"/>
      <c r="B25" s="53"/>
      <c r="C25" s="70"/>
      <c r="D25" s="71"/>
      <c r="E25" s="30"/>
      <c r="F25" s="53"/>
      <c r="G25" s="70"/>
      <c r="H25" s="55"/>
      <c r="I25" s="30"/>
      <c r="J25" s="3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62"/>
      <c r="B26" s="53"/>
      <c r="C26" s="70"/>
      <c r="D26" s="71"/>
      <c r="E26" s="30"/>
      <c r="F26" s="53"/>
      <c r="G26" s="70"/>
      <c r="H26" s="55"/>
      <c r="I26" s="30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62"/>
      <c r="B27" s="53"/>
      <c r="C27" s="70"/>
      <c r="D27" s="71"/>
      <c r="E27" s="30"/>
      <c r="F27" s="53"/>
      <c r="G27" s="70"/>
      <c r="H27" s="55"/>
      <c r="I27" s="30"/>
      <c r="J27" s="3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62"/>
      <c r="B28" s="53"/>
      <c r="C28" s="70"/>
      <c r="D28" s="71"/>
      <c r="E28" s="30"/>
      <c r="F28" s="53"/>
      <c r="G28" s="70"/>
      <c r="H28" s="55"/>
      <c r="I28" s="30"/>
      <c r="J28" s="3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62"/>
      <c r="B29" s="53"/>
      <c r="C29" s="70"/>
      <c r="D29" s="71"/>
      <c r="E29" s="30"/>
      <c r="F29" s="53"/>
      <c r="G29" s="70"/>
      <c r="H29" s="55"/>
      <c r="I29" s="30"/>
      <c r="J29" s="3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62"/>
      <c r="B30" s="53"/>
      <c r="C30" s="70"/>
      <c r="D30" s="71"/>
      <c r="E30" s="30"/>
      <c r="F30" s="53"/>
      <c r="G30" s="70"/>
      <c r="H30" s="55"/>
      <c r="I30" s="30"/>
      <c r="J30" s="3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62"/>
      <c r="B31" s="53"/>
      <c r="C31" s="70"/>
      <c r="D31" s="71"/>
      <c r="E31" s="30"/>
      <c r="F31" s="53"/>
      <c r="G31" s="70"/>
      <c r="H31" s="55"/>
      <c r="I31" s="30"/>
      <c r="J31" s="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62"/>
      <c r="B32" s="53"/>
      <c r="C32" s="70"/>
      <c r="D32" s="71"/>
      <c r="E32" s="30"/>
      <c r="F32" s="53"/>
      <c r="G32" s="70"/>
      <c r="H32" s="55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62"/>
      <c r="B33" s="53"/>
      <c r="C33" s="70"/>
      <c r="D33" s="71"/>
      <c r="E33" s="30"/>
      <c r="F33" s="53"/>
      <c r="G33" s="70"/>
      <c r="H33" s="55"/>
      <c r="I33" s="30"/>
      <c r="J33" s="3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62"/>
      <c r="B34" s="53"/>
      <c r="C34" s="70"/>
      <c r="D34" s="71"/>
      <c r="E34" s="30"/>
      <c r="F34" s="53"/>
      <c r="G34" s="70"/>
      <c r="H34" s="55"/>
      <c r="I34" s="30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62"/>
      <c r="B35" s="169" t="s">
        <v>45</v>
      </c>
      <c r="C35" s="162"/>
      <c r="D35" s="58">
        <f>SUM(D25:D34)</f>
        <v>0</v>
      </c>
      <c r="E35" s="30"/>
      <c r="F35" s="169" t="s">
        <v>45</v>
      </c>
      <c r="G35" s="162"/>
      <c r="H35" s="58">
        <f>SUM(H25:H34)</f>
        <v>0</v>
      </c>
      <c r="I35" s="30"/>
      <c r="J35" s="3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40"/>
      <c r="B36" s="41"/>
      <c r="C36" s="42"/>
      <c r="D36" s="42"/>
      <c r="E36" s="42"/>
      <c r="F36" s="42"/>
      <c r="G36" s="42"/>
      <c r="H36" s="72"/>
      <c r="I36" s="72"/>
      <c r="J36" s="7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74"/>
      <c r="C37" s="75"/>
      <c r="D37" s="75"/>
      <c r="E37" s="75"/>
      <c r="F37" s="75"/>
      <c r="G37" s="7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6"/>
      <c r="B38" s="76"/>
      <c r="C38" s="77"/>
      <c r="D38" s="77"/>
      <c r="E38" s="77"/>
      <c r="F38" s="77"/>
      <c r="G38" s="77"/>
      <c r="H38" s="17"/>
      <c r="I38" s="17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5">
      <c r="A39" s="62"/>
      <c r="B39" s="158" t="s">
        <v>50</v>
      </c>
      <c r="C39" s="175"/>
      <c r="D39" s="156"/>
      <c r="E39" s="30"/>
      <c r="F39" s="158" t="s">
        <v>51</v>
      </c>
      <c r="G39" s="175"/>
      <c r="H39" s="156"/>
      <c r="I39" s="30"/>
      <c r="J39" s="3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62"/>
      <c r="B40" s="30"/>
      <c r="C40" s="30"/>
      <c r="D40" s="30"/>
      <c r="E40" s="30"/>
      <c r="F40" s="30"/>
      <c r="G40" s="30"/>
      <c r="H40" s="30"/>
      <c r="I40" s="30"/>
      <c r="J40" s="3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62"/>
      <c r="B41" s="78" t="s">
        <v>42</v>
      </c>
      <c r="C41" s="79" t="s">
        <v>49</v>
      </c>
      <c r="D41" s="80" t="s">
        <v>44</v>
      </c>
      <c r="E41" s="30"/>
      <c r="F41" s="81" t="s">
        <v>42</v>
      </c>
      <c r="G41" s="82" t="s">
        <v>49</v>
      </c>
      <c r="H41" s="83" t="s">
        <v>44</v>
      </c>
      <c r="I41" s="30"/>
      <c r="J41" s="3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62"/>
      <c r="B42" s="53"/>
      <c r="C42" s="70"/>
      <c r="D42" s="55"/>
      <c r="E42" s="30"/>
      <c r="F42" s="53"/>
      <c r="G42" s="70"/>
      <c r="H42" s="55"/>
      <c r="I42" s="30"/>
      <c r="J42" s="3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62"/>
      <c r="B43" s="53"/>
      <c r="C43" s="70"/>
      <c r="D43" s="55"/>
      <c r="E43" s="30"/>
      <c r="F43" s="53"/>
      <c r="G43" s="70"/>
      <c r="H43" s="55"/>
      <c r="I43" s="30"/>
      <c r="J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62"/>
      <c r="B44" s="53"/>
      <c r="C44" s="70"/>
      <c r="D44" s="55"/>
      <c r="E44" s="30"/>
      <c r="F44" s="53"/>
      <c r="G44" s="70"/>
      <c r="H44" s="55"/>
      <c r="I44" s="30"/>
      <c r="J44" s="3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62"/>
      <c r="B45" s="53"/>
      <c r="C45" s="70"/>
      <c r="D45" s="55"/>
      <c r="E45" s="30"/>
      <c r="F45" s="53"/>
      <c r="G45" s="70"/>
      <c r="H45" s="55"/>
      <c r="I45" s="30"/>
      <c r="J45" s="3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62"/>
      <c r="B46" s="53"/>
      <c r="C46" s="70"/>
      <c r="D46" s="55"/>
      <c r="E46" s="30"/>
      <c r="F46" s="53"/>
      <c r="G46" s="70"/>
      <c r="H46" s="55"/>
      <c r="I46" s="30"/>
      <c r="J46" s="3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62"/>
      <c r="B47" s="53"/>
      <c r="C47" s="70"/>
      <c r="D47" s="55"/>
      <c r="E47" s="30"/>
      <c r="F47" s="53"/>
      <c r="G47" s="70"/>
      <c r="H47" s="55"/>
      <c r="I47" s="30"/>
      <c r="J47" s="3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62"/>
      <c r="B48" s="53"/>
      <c r="C48" s="70"/>
      <c r="D48" s="55"/>
      <c r="E48" s="30"/>
      <c r="F48" s="53"/>
      <c r="G48" s="70"/>
      <c r="H48" s="55"/>
      <c r="I48" s="30"/>
      <c r="J48" s="3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62"/>
      <c r="B49" s="53"/>
      <c r="C49" s="70"/>
      <c r="D49" s="55"/>
      <c r="E49" s="30"/>
      <c r="F49" s="53"/>
      <c r="G49" s="70"/>
      <c r="H49" s="55"/>
      <c r="I49" s="30"/>
      <c r="J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62"/>
      <c r="B50" s="53"/>
      <c r="C50" s="70"/>
      <c r="D50" s="55"/>
      <c r="E50" s="30"/>
      <c r="F50" s="53"/>
      <c r="G50" s="70"/>
      <c r="H50" s="55"/>
      <c r="I50" s="30"/>
      <c r="J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62"/>
      <c r="B51" s="53"/>
      <c r="C51" s="70"/>
      <c r="D51" s="55"/>
      <c r="E51" s="30"/>
      <c r="F51" s="53"/>
      <c r="G51" s="70"/>
      <c r="H51" s="55"/>
      <c r="I51" s="30"/>
      <c r="J51" s="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62"/>
      <c r="B52" s="169" t="s">
        <v>45</v>
      </c>
      <c r="C52" s="162"/>
      <c r="D52" s="58">
        <f>SUM(D42:D51)</f>
        <v>0</v>
      </c>
      <c r="E52" s="30"/>
      <c r="F52" s="169" t="s">
        <v>45</v>
      </c>
      <c r="G52" s="162"/>
      <c r="H52" s="58">
        <f>SUM(H42:H51)</f>
        <v>0</v>
      </c>
      <c r="I52" s="30"/>
      <c r="J52" s="3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62"/>
      <c r="B53" s="84"/>
      <c r="C53" s="85"/>
      <c r="D53" s="85"/>
      <c r="E53" s="85"/>
      <c r="F53" s="85"/>
      <c r="G53" s="85"/>
      <c r="H53" s="30"/>
      <c r="I53" s="30"/>
      <c r="J53" s="3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5">
      <c r="A54" s="62"/>
      <c r="B54" s="158" t="s">
        <v>52</v>
      </c>
      <c r="C54" s="175"/>
      <c r="D54" s="156"/>
      <c r="E54" s="63"/>
      <c r="F54" s="30"/>
      <c r="G54" s="30"/>
      <c r="H54" s="30"/>
      <c r="I54" s="30"/>
      <c r="J54" s="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62"/>
      <c r="B55" s="30"/>
      <c r="C55" s="30"/>
      <c r="D55" s="30"/>
      <c r="E55" s="30"/>
      <c r="F55" s="30"/>
      <c r="G55" s="30"/>
      <c r="H55" s="30"/>
      <c r="I55" s="30"/>
      <c r="J55" s="3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62"/>
      <c r="B56" s="86" t="s">
        <v>42</v>
      </c>
      <c r="C56" s="87" t="s">
        <v>49</v>
      </c>
      <c r="D56" s="88" t="s">
        <v>44</v>
      </c>
      <c r="E56" s="30"/>
      <c r="F56" s="30"/>
      <c r="G56" s="30"/>
      <c r="H56" s="30"/>
      <c r="I56" s="30"/>
      <c r="J56" s="3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62"/>
      <c r="B57" s="53"/>
      <c r="C57" s="70"/>
      <c r="D57" s="55"/>
      <c r="E57" s="30"/>
      <c r="F57" s="30"/>
      <c r="G57" s="30"/>
      <c r="H57" s="30"/>
      <c r="I57" s="30"/>
      <c r="J57" s="3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62"/>
      <c r="B58" s="53"/>
      <c r="C58" s="70"/>
      <c r="D58" s="55"/>
      <c r="E58" s="30"/>
      <c r="F58" s="30"/>
      <c r="G58" s="30"/>
      <c r="H58" s="30"/>
      <c r="I58" s="30"/>
      <c r="J58" s="3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62"/>
      <c r="B59" s="53"/>
      <c r="C59" s="70"/>
      <c r="D59" s="55"/>
      <c r="E59" s="30"/>
      <c r="F59" s="163"/>
      <c r="G59" s="164"/>
      <c r="H59" s="30"/>
      <c r="I59" s="30"/>
      <c r="J59" s="3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62"/>
      <c r="B60" s="53"/>
      <c r="C60" s="70"/>
      <c r="D60" s="55"/>
      <c r="E60" s="30"/>
      <c r="F60" s="165"/>
      <c r="G60" s="166"/>
      <c r="H60" s="30"/>
      <c r="I60" s="30"/>
      <c r="J60" s="3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62"/>
      <c r="B61" s="53"/>
      <c r="C61" s="70"/>
      <c r="D61" s="55"/>
      <c r="E61" s="30"/>
      <c r="F61" s="165"/>
      <c r="G61" s="166"/>
      <c r="H61" s="30"/>
      <c r="I61" s="30"/>
      <c r="J61" s="3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62"/>
      <c r="B62" s="53"/>
      <c r="C62" s="70"/>
      <c r="D62" s="55"/>
      <c r="E62" s="30"/>
      <c r="F62" s="165"/>
      <c r="G62" s="166"/>
      <c r="H62" s="30"/>
      <c r="I62" s="30"/>
      <c r="J62" s="3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62"/>
      <c r="B63" s="53"/>
      <c r="C63" s="70"/>
      <c r="D63" s="55"/>
      <c r="E63" s="30"/>
      <c r="F63" s="165"/>
      <c r="G63" s="166"/>
      <c r="H63" s="30"/>
      <c r="I63" s="30"/>
      <c r="J63" s="3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62"/>
      <c r="B64" s="53"/>
      <c r="C64" s="70"/>
      <c r="D64" s="55"/>
      <c r="E64" s="30"/>
      <c r="F64" s="165"/>
      <c r="G64" s="166"/>
      <c r="H64" s="30"/>
      <c r="I64" s="30"/>
      <c r="J64" s="3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62"/>
      <c r="B65" s="53"/>
      <c r="C65" s="70"/>
      <c r="D65" s="55"/>
      <c r="E65" s="30"/>
      <c r="F65" s="167"/>
      <c r="G65" s="168"/>
      <c r="H65" s="30"/>
      <c r="I65" s="30"/>
      <c r="J65" s="3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62"/>
      <c r="B66" s="53"/>
      <c r="C66" s="70"/>
      <c r="D66" s="55"/>
      <c r="E66" s="30"/>
      <c r="F66" s="30"/>
      <c r="G66" s="30"/>
      <c r="H66" s="30"/>
      <c r="I66" s="30"/>
      <c r="J66" s="3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62"/>
      <c r="B67" s="169" t="s">
        <v>45</v>
      </c>
      <c r="C67" s="162"/>
      <c r="D67" s="58">
        <f>SUM(D57:D66)</f>
        <v>0</v>
      </c>
      <c r="E67" s="30"/>
      <c r="F67" s="30"/>
      <c r="G67" s="30"/>
      <c r="H67" s="30"/>
      <c r="I67" s="30"/>
      <c r="J67" s="3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40"/>
      <c r="B68" s="72"/>
      <c r="C68" s="72"/>
      <c r="D68" s="72"/>
      <c r="E68" s="72"/>
      <c r="F68" s="72"/>
      <c r="G68" s="72"/>
      <c r="H68" s="72"/>
      <c r="I68" s="72"/>
      <c r="J68" s="3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89"/>
      <c r="B69" s="15"/>
      <c r="C69" s="15"/>
      <c r="D69" s="15"/>
      <c r="E69" s="15"/>
      <c r="F69" s="15"/>
      <c r="G69" s="15"/>
      <c r="H69" s="15"/>
      <c r="I69" s="15"/>
      <c r="J69" s="15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3">
      <c r="A70" s="90"/>
      <c r="B70" s="170" t="s">
        <v>53</v>
      </c>
      <c r="C70" s="171"/>
      <c r="D70" s="171"/>
      <c r="E70" s="171"/>
      <c r="F70" s="171"/>
      <c r="G70" s="172"/>
      <c r="H70" s="91"/>
      <c r="I70" s="91"/>
      <c r="J70" s="9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90"/>
      <c r="B71" s="62"/>
      <c r="C71" s="30"/>
      <c r="D71" s="30"/>
      <c r="E71" s="30"/>
      <c r="F71" s="30"/>
      <c r="G71" s="92"/>
      <c r="H71" s="91"/>
      <c r="I71" s="91"/>
      <c r="J71" s="9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90"/>
      <c r="B72" s="62"/>
      <c r="C72" s="173" t="s">
        <v>54</v>
      </c>
      <c r="D72" s="174"/>
      <c r="E72" s="93" t="s">
        <v>42</v>
      </c>
      <c r="F72" s="94" t="s">
        <v>44</v>
      </c>
      <c r="G72" s="92"/>
      <c r="H72" s="91"/>
      <c r="I72" s="91"/>
      <c r="J72" s="9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90"/>
      <c r="B73" s="62"/>
      <c r="C73" s="159"/>
      <c r="D73" s="142"/>
      <c r="E73" s="95"/>
      <c r="F73" s="96"/>
      <c r="G73" s="92"/>
      <c r="H73" s="91"/>
      <c r="I73" s="91"/>
      <c r="J73" s="9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90"/>
      <c r="B74" s="62"/>
      <c r="C74" s="159"/>
      <c r="D74" s="142"/>
      <c r="E74" s="95"/>
      <c r="F74" s="96"/>
      <c r="G74" s="92"/>
      <c r="H74" s="91"/>
      <c r="I74" s="91"/>
      <c r="J74" s="9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90"/>
      <c r="B75" s="62"/>
      <c r="C75" s="159"/>
      <c r="D75" s="142"/>
      <c r="E75" s="95"/>
      <c r="F75" s="96"/>
      <c r="G75" s="92"/>
      <c r="H75" s="91"/>
      <c r="I75" s="91"/>
      <c r="J75" s="9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90"/>
      <c r="B76" s="62"/>
      <c r="C76" s="97"/>
      <c r="D76" s="98"/>
      <c r="E76" s="95"/>
      <c r="F76" s="96"/>
      <c r="G76" s="92"/>
      <c r="H76" s="91"/>
      <c r="I76" s="91"/>
      <c r="J76" s="9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90"/>
      <c r="B77" s="62"/>
      <c r="C77" s="97"/>
      <c r="D77" s="98"/>
      <c r="E77" s="95"/>
      <c r="F77" s="96"/>
      <c r="G77" s="92"/>
      <c r="H77" s="91"/>
      <c r="I77" s="91"/>
      <c r="J77" s="9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90"/>
      <c r="B78" s="62"/>
      <c r="C78" s="159"/>
      <c r="D78" s="142"/>
      <c r="E78" s="95"/>
      <c r="F78" s="96"/>
      <c r="G78" s="92"/>
      <c r="H78" s="91"/>
      <c r="I78" s="91"/>
      <c r="J78" s="9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90"/>
      <c r="B79" s="62"/>
      <c r="C79" s="159"/>
      <c r="D79" s="142"/>
      <c r="E79" s="95"/>
      <c r="F79" s="96"/>
      <c r="G79" s="92"/>
      <c r="H79" s="91"/>
      <c r="I79" s="91"/>
      <c r="J79" s="9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90"/>
      <c r="B80" s="62"/>
      <c r="C80" s="159"/>
      <c r="D80" s="142"/>
      <c r="E80" s="95"/>
      <c r="F80" s="96"/>
      <c r="G80" s="92"/>
      <c r="H80" s="91"/>
      <c r="I80" s="91"/>
      <c r="J80" s="9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90"/>
      <c r="B81" s="62"/>
      <c r="C81" s="159"/>
      <c r="D81" s="142"/>
      <c r="E81" s="95"/>
      <c r="F81" s="99"/>
      <c r="G81" s="92"/>
      <c r="H81" s="91"/>
      <c r="I81" s="91"/>
      <c r="J81" s="9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90"/>
      <c r="B82" s="62"/>
      <c r="C82" s="160" t="s">
        <v>45</v>
      </c>
      <c r="D82" s="161"/>
      <c r="E82" s="162"/>
      <c r="F82" s="100">
        <f>SUM(F73:F81)</f>
        <v>0</v>
      </c>
      <c r="G82" s="92"/>
      <c r="H82" s="91"/>
      <c r="I82" s="91"/>
      <c r="J82" s="9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90"/>
      <c r="B83" s="62"/>
      <c r="C83" s="30"/>
      <c r="D83" s="30"/>
      <c r="E83" s="30"/>
      <c r="F83" s="30"/>
      <c r="G83" s="92"/>
      <c r="H83" s="91"/>
      <c r="I83" s="91"/>
      <c r="J83" s="9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90"/>
      <c r="B84" s="40"/>
      <c r="C84" s="72"/>
      <c r="D84" s="72"/>
      <c r="E84" s="72"/>
      <c r="F84" s="72"/>
      <c r="G84" s="101"/>
      <c r="H84" s="91"/>
      <c r="I84" s="91"/>
      <c r="J84" s="9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90"/>
      <c r="B85" s="15"/>
      <c r="C85" s="15"/>
      <c r="D85" s="15"/>
      <c r="E85" s="15"/>
      <c r="F85" s="15"/>
      <c r="G85" s="91"/>
      <c r="H85" s="91"/>
      <c r="I85" s="91"/>
      <c r="J85" s="9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90"/>
      <c r="B86" s="15"/>
      <c r="C86" s="15"/>
      <c r="D86" s="15"/>
      <c r="E86" s="15"/>
      <c r="F86" s="15"/>
      <c r="G86" s="91"/>
      <c r="H86" s="91"/>
      <c r="I86" s="91"/>
      <c r="J86" s="9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90"/>
      <c r="B87" s="15"/>
      <c r="C87" s="15"/>
      <c r="D87" s="15"/>
      <c r="E87" s="15"/>
      <c r="F87" s="15"/>
      <c r="G87" s="91"/>
      <c r="H87" s="91"/>
      <c r="I87" s="91"/>
      <c r="J87" s="9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45">
      <c r="A88" s="16"/>
      <c r="B88" s="102" t="s">
        <v>55</v>
      </c>
      <c r="C88" s="103"/>
      <c r="D88" s="103"/>
      <c r="E88" s="103"/>
      <c r="F88" s="103"/>
      <c r="G88" s="103"/>
      <c r="H88" s="17"/>
      <c r="I88" s="17"/>
      <c r="J88" s="1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62"/>
      <c r="B89" s="30"/>
      <c r="C89" s="30"/>
      <c r="D89" s="30"/>
      <c r="E89" s="30"/>
      <c r="F89" s="30"/>
      <c r="G89" s="30"/>
      <c r="H89" s="30"/>
      <c r="I89" s="30"/>
      <c r="J89" s="3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5">
      <c r="A90" s="62"/>
      <c r="B90" s="158" t="s">
        <v>47</v>
      </c>
      <c r="C90" s="156"/>
      <c r="D90" s="30"/>
      <c r="E90" s="158" t="s">
        <v>48</v>
      </c>
      <c r="F90" s="156"/>
      <c r="G90" s="30"/>
      <c r="H90" s="158" t="s">
        <v>50</v>
      </c>
      <c r="I90" s="156"/>
      <c r="J90" s="3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62"/>
      <c r="B91" s="30"/>
      <c r="C91" s="30"/>
      <c r="D91" s="30"/>
      <c r="E91" s="30"/>
      <c r="F91" s="30"/>
      <c r="G91" s="30"/>
      <c r="H91" s="30"/>
      <c r="I91" s="30"/>
      <c r="J91" s="3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5">
      <c r="A92" s="62"/>
      <c r="B92" s="104" t="s">
        <v>42</v>
      </c>
      <c r="C92" s="105" t="s">
        <v>44</v>
      </c>
      <c r="D92" s="30"/>
      <c r="E92" s="106" t="s">
        <v>42</v>
      </c>
      <c r="F92" s="107" t="s">
        <v>44</v>
      </c>
      <c r="G92" s="30"/>
      <c r="H92" s="108" t="s">
        <v>42</v>
      </c>
      <c r="I92" s="109" t="s">
        <v>44</v>
      </c>
      <c r="J92" s="3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62"/>
      <c r="B93" s="110"/>
      <c r="C93" s="111"/>
      <c r="D93" s="112"/>
      <c r="E93" s="110"/>
      <c r="F93" s="111"/>
      <c r="G93" s="30"/>
      <c r="H93" s="110"/>
      <c r="I93" s="111"/>
      <c r="J93" s="3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62"/>
      <c r="B94" s="110"/>
      <c r="C94" s="111"/>
      <c r="D94" s="112"/>
      <c r="E94" s="110"/>
      <c r="F94" s="111"/>
      <c r="G94" s="112"/>
      <c r="H94" s="110"/>
      <c r="I94" s="111"/>
      <c r="J94" s="3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62"/>
      <c r="B95" s="110"/>
      <c r="C95" s="111"/>
      <c r="D95" s="112"/>
      <c r="E95" s="110"/>
      <c r="F95" s="111"/>
      <c r="G95" s="112"/>
      <c r="H95" s="110"/>
      <c r="I95" s="111"/>
      <c r="J95" s="3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62"/>
      <c r="B96" s="110"/>
      <c r="C96" s="111"/>
      <c r="D96" s="112"/>
      <c r="E96" s="110"/>
      <c r="F96" s="111"/>
      <c r="G96" s="112"/>
      <c r="H96" s="110"/>
      <c r="I96" s="111"/>
      <c r="J96" s="3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62"/>
      <c r="B97" s="110"/>
      <c r="C97" s="111"/>
      <c r="D97" s="112"/>
      <c r="E97" s="110"/>
      <c r="F97" s="111"/>
      <c r="G97" s="112"/>
      <c r="H97" s="110"/>
      <c r="I97" s="111"/>
      <c r="J97" s="3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62"/>
      <c r="B98" s="110"/>
      <c r="C98" s="111"/>
      <c r="D98" s="112"/>
      <c r="E98" s="110"/>
      <c r="F98" s="111"/>
      <c r="G98" s="112"/>
      <c r="H98" s="110"/>
      <c r="I98" s="111"/>
      <c r="J98" s="3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62"/>
      <c r="B99" s="110"/>
      <c r="C99" s="111"/>
      <c r="D99" s="112"/>
      <c r="E99" s="110"/>
      <c r="F99" s="111"/>
      <c r="G99" s="112"/>
      <c r="H99" s="110"/>
      <c r="I99" s="111"/>
      <c r="J99" s="3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62"/>
      <c r="B100" s="110"/>
      <c r="C100" s="111"/>
      <c r="D100" s="112"/>
      <c r="E100" s="110"/>
      <c r="F100" s="111"/>
      <c r="G100" s="112"/>
      <c r="H100" s="110"/>
      <c r="I100" s="111"/>
      <c r="J100" s="3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62"/>
      <c r="B101" s="110"/>
      <c r="C101" s="111"/>
      <c r="D101" s="112"/>
      <c r="E101" s="110"/>
      <c r="F101" s="111"/>
      <c r="G101" s="112"/>
      <c r="H101" s="110"/>
      <c r="I101" s="111"/>
      <c r="J101" s="3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62"/>
      <c r="B102" s="110"/>
      <c r="C102" s="111"/>
      <c r="D102" s="112"/>
      <c r="E102" s="110"/>
      <c r="F102" s="111"/>
      <c r="G102" s="112"/>
      <c r="H102" s="110"/>
      <c r="I102" s="111"/>
      <c r="J102" s="3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62"/>
      <c r="B103" s="110"/>
      <c r="C103" s="111"/>
      <c r="D103" s="112"/>
      <c r="E103" s="110"/>
      <c r="F103" s="111"/>
      <c r="G103" s="112"/>
      <c r="H103" s="110"/>
      <c r="I103" s="111"/>
      <c r="J103" s="3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62"/>
      <c r="B104" s="110"/>
      <c r="C104" s="111"/>
      <c r="D104" s="112"/>
      <c r="E104" s="110"/>
      <c r="F104" s="111"/>
      <c r="G104" s="112"/>
      <c r="H104" s="110"/>
      <c r="I104" s="111"/>
      <c r="J104" s="3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62"/>
      <c r="B105" s="113" t="s">
        <v>45</v>
      </c>
      <c r="C105" s="114">
        <f>SUM(C93:C104)</f>
        <v>0</v>
      </c>
      <c r="D105" s="112"/>
      <c r="E105" s="113" t="s">
        <v>45</v>
      </c>
      <c r="F105" s="114">
        <f>SUM(F93:F104)</f>
        <v>0</v>
      </c>
      <c r="G105" s="112"/>
      <c r="H105" s="113" t="s">
        <v>45</v>
      </c>
      <c r="I105" s="114">
        <f>SUM(I93:I104)</f>
        <v>0</v>
      </c>
      <c r="J105" s="3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62"/>
      <c r="B106" s="30"/>
      <c r="C106" s="30"/>
      <c r="D106" s="30"/>
      <c r="E106" s="30"/>
      <c r="F106" s="30"/>
      <c r="G106" s="30"/>
      <c r="H106" s="30"/>
      <c r="I106" s="30"/>
      <c r="J106" s="3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40"/>
      <c r="B107" s="72"/>
      <c r="C107" s="72"/>
      <c r="D107" s="72"/>
      <c r="E107" s="72"/>
      <c r="F107" s="72"/>
      <c r="G107" s="72"/>
      <c r="H107" s="72"/>
      <c r="I107" s="72"/>
      <c r="J107" s="7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5">
      <c r="A111" s="16"/>
      <c r="B111" s="150" t="s">
        <v>51</v>
      </c>
      <c r="C111" s="151"/>
      <c r="D111" s="17"/>
      <c r="E111" s="150" t="s">
        <v>52</v>
      </c>
      <c r="F111" s="151"/>
      <c r="G111" s="18"/>
      <c r="H111" s="15"/>
      <c r="I111" s="15"/>
      <c r="J111" s="15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62"/>
      <c r="B112" s="30"/>
      <c r="C112" s="30"/>
      <c r="D112" s="30"/>
      <c r="E112" s="30"/>
      <c r="F112" s="30"/>
      <c r="G112" s="31"/>
      <c r="H112" s="15"/>
      <c r="I112" s="15"/>
      <c r="J112" s="15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5">
      <c r="A113" s="62"/>
      <c r="B113" s="115" t="s">
        <v>42</v>
      </c>
      <c r="C113" s="115" t="s">
        <v>44</v>
      </c>
      <c r="D113" s="30"/>
      <c r="E113" s="116" t="s">
        <v>42</v>
      </c>
      <c r="F113" s="116" t="s">
        <v>44</v>
      </c>
      <c r="G113" s="31"/>
      <c r="H113" s="15"/>
      <c r="I113" s="15"/>
      <c r="J113" s="15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62"/>
      <c r="B114" s="70"/>
      <c r="C114" s="70"/>
      <c r="D114" s="112"/>
      <c r="E114" s="70"/>
      <c r="F114" s="70"/>
      <c r="G114" s="117"/>
      <c r="H114" s="15"/>
      <c r="I114" s="15"/>
      <c r="J114" s="15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62"/>
      <c r="B115" s="70"/>
      <c r="C115" s="70"/>
      <c r="D115" s="112"/>
      <c r="E115" s="70"/>
      <c r="F115" s="70"/>
      <c r="G115" s="117"/>
      <c r="H115" s="15"/>
      <c r="I115" s="15"/>
      <c r="J115" s="15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62"/>
      <c r="B116" s="70"/>
      <c r="C116" s="70"/>
      <c r="D116" s="112"/>
      <c r="E116" s="70"/>
      <c r="F116" s="70"/>
      <c r="G116" s="117"/>
      <c r="H116" s="15"/>
      <c r="I116" s="15"/>
      <c r="J116" s="15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62"/>
      <c r="B117" s="70"/>
      <c r="C117" s="70"/>
      <c r="D117" s="112"/>
      <c r="E117" s="70"/>
      <c r="F117" s="70"/>
      <c r="G117" s="117"/>
      <c r="H117" s="15"/>
      <c r="I117" s="15"/>
      <c r="J117" s="15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62"/>
      <c r="B118" s="70"/>
      <c r="C118" s="70"/>
      <c r="D118" s="112"/>
      <c r="E118" s="70"/>
      <c r="F118" s="70"/>
      <c r="G118" s="117"/>
      <c r="H118" s="15"/>
      <c r="I118" s="15"/>
      <c r="J118" s="15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62"/>
      <c r="B119" s="70"/>
      <c r="C119" s="70"/>
      <c r="D119" s="112"/>
      <c r="E119" s="70"/>
      <c r="F119" s="70"/>
      <c r="G119" s="117"/>
      <c r="H119" s="15"/>
      <c r="I119" s="15"/>
      <c r="J119" s="1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62"/>
      <c r="B120" s="70"/>
      <c r="C120" s="70"/>
      <c r="D120" s="112"/>
      <c r="E120" s="70"/>
      <c r="F120" s="70"/>
      <c r="G120" s="117"/>
      <c r="H120" s="15"/>
      <c r="I120" s="15"/>
      <c r="J120" s="1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62"/>
      <c r="B121" s="70"/>
      <c r="C121" s="70"/>
      <c r="D121" s="112"/>
      <c r="E121" s="70"/>
      <c r="F121" s="70"/>
      <c r="G121" s="117"/>
      <c r="H121" s="15"/>
      <c r="I121" s="15"/>
      <c r="J121" s="1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62"/>
      <c r="B122" s="70"/>
      <c r="C122" s="70"/>
      <c r="D122" s="112"/>
      <c r="E122" s="70"/>
      <c r="F122" s="70"/>
      <c r="G122" s="117"/>
      <c r="H122" s="15"/>
      <c r="I122" s="15"/>
      <c r="J122" s="1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62"/>
      <c r="B123" s="70"/>
      <c r="C123" s="70"/>
      <c r="D123" s="112"/>
      <c r="E123" s="70"/>
      <c r="F123" s="70"/>
      <c r="G123" s="117"/>
      <c r="H123" s="15"/>
      <c r="I123" s="15"/>
      <c r="J123" s="1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62"/>
      <c r="B124" s="70"/>
      <c r="C124" s="70"/>
      <c r="D124" s="112"/>
      <c r="E124" s="70"/>
      <c r="F124" s="70"/>
      <c r="G124" s="117"/>
      <c r="H124" s="15"/>
      <c r="I124" s="15"/>
      <c r="J124" s="1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62"/>
      <c r="B125" s="70"/>
      <c r="C125" s="70"/>
      <c r="D125" s="112"/>
      <c r="E125" s="70"/>
      <c r="F125" s="70"/>
      <c r="G125" s="117"/>
      <c r="H125" s="15"/>
      <c r="I125" s="15"/>
      <c r="J125" s="1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62"/>
      <c r="B126" s="118" t="s">
        <v>45</v>
      </c>
      <c r="C126" s="119">
        <f>SUM(C114:C125)</f>
        <v>0</v>
      </c>
      <c r="D126" s="112"/>
      <c r="E126" s="118" t="s">
        <v>45</v>
      </c>
      <c r="F126" s="119">
        <f>SUM(F114:F125)</f>
        <v>0</v>
      </c>
      <c r="G126" s="117"/>
      <c r="H126" s="15"/>
      <c r="I126" s="15"/>
      <c r="J126" s="1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62"/>
      <c r="B127" s="112"/>
      <c r="C127" s="112"/>
      <c r="D127" s="112"/>
      <c r="E127" s="112"/>
      <c r="F127" s="112"/>
      <c r="G127" s="117"/>
      <c r="H127" s="120"/>
      <c r="I127" s="120"/>
      <c r="J127" s="1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40"/>
      <c r="B128" s="121"/>
      <c r="C128" s="121"/>
      <c r="D128" s="121"/>
      <c r="E128" s="121"/>
      <c r="F128" s="72"/>
      <c r="G128" s="73"/>
      <c r="H128" s="15"/>
      <c r="I128" s="15"/>
      <c r="J128" s="1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5"/>
      <c r="B129" s="120"/>
      <c r="C129" s="120"/>
      <c r="D129" s="120"/>
      <c r="E129" s="120"/>
      <c r="F129" s="15"/>
      <c r="G129" s="15"/>
      <c r="H129" s="15"/>
      <c r="I129" s="15"/>
      <c r="J129" s="1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22"/>
      <c r="B132" s="152" t="s">
        <v>56</v>
      </c>
      <c r="C132" s="153"/>
      <c r="D132" s="153"/>
      <c r="E132" s="153"/>
      <c r="F132" s="153"/>
      <c r="G132" s="154"/>
      <c r="H132" s="123"/>
      <c r="I132" s="123"/>
      <c r="J132" s="12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25"/>
      <c r="B133" s="126"/>
      <c r="C133" s="126"/>
      <c r="D133" s="126"/>
      <c r="E133" s="126"/>
      <c r="F133" s="126"/>
      <c r="G133" s="126"/>
      <c r="H133" s="126"/>
      <c r="I133" s="126"/>
      <c r="J133" s="12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0" customHeight="1" x14ac:dyDescent="0.3">
      <c r="A134" s="125"/>
      <c r="B134" s="128" t="s">
        <v>9</v>
      </c>
      <c r="C134" s="155" t="s">
        <v>57</v>
      </c>
      <c r="D134" s="156"/>
      <c r="E134" s="128" t="s">
        <v>58</v>
      </c>
      <c r="F134" s="155" t="s">
        <v>59</v>
      </c>
      <c r="G134" s="156"/>
      <c r="H134" s="129" t="s">
        <v>45</v>
      </c>
      <c r="I134" s="126"/>
      <c r="J134" s="12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6" ht="30" customHeight="1" x14ac:dyDescent="0.3">
      <c r="A135" s="125"/>
      <c r="B135" s="130">
        <f>E18</f>
        <v>0</v>
      </c>
      <c r="C135" s="157">
        <f>SUM(D35+H35+D52+H52+D67)</f>
        <v>0</v>
      </c>
      <c r="D135" s="156"/>
      <c r="E135" s="130">
        <f>SUM(F82)</f>
        <v>0</v>
      </c>
      <c r="F135" s="157">
        <f>SUM(C105+F105+I105+C126+F126)</f>
        <v>0</v>
      </c>
      <c r="G135" s="156"/>
      <c r="H135" s="131">
        <f>SUM(B135:G135)</f>
        <v>0</v>
      </c>
      <c r="I135" s="126"/>
      <c r="J135" s="12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6" ht="13.5" customHeight="1" x14ac:dyDescent="0.3">
      <c r="A136" s="132"/>
      <c r="B136" s="133"/>
      <c r="C136" s="133"/>
      <c r="D136" s="133"/>
      <c r="E136" s="133"/>
      <c r="F136" s="133"/>
      <c r="G136" s="133"/>
      <c r="H136" s="133"/>
      <c r="I136" s="133"/>
      <c r="J136" s="13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69.75" customHeight="1" x14ac:dyDescent="0.3">
      <c r="A138" s="1"/>
      <c r="B138" s="1"/>
      <c r="C138" s="1"/>
      <c r="D138" s="135" t="s">
        <v>60</v>
      </c>
      <c r="E138" s="136" t="s">
        <v>8</v>
      </c>
      <c r="F138" s="137" t="s">
        <v>61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 x14ac:dyDescent="0.3">
      <c r="A139" s="1"/>
      <c r="B139" s="1"/>
      <c r="C139" s="1"/>
      <c r="D139" s="138">
        <f>SUM(I2:I14)</f>
        <v>0</v>
      </c>
      <c r="E139" s="139">
        <f>SUM(B135:F135)</f>
        <v>0</v>
      </c>
      <c r="F139" s="140" t="str">
        <f>IF(D139&lt;=E139,"ORS à jour","Revoir ORS")</f>
        <v>ORS à jour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55000000000000004">
      <c r="A141" s="1"/>
      <c r="B141" s="147">
        <f>B3</f>
        <v>0</v>
      </c>
      <c r="C141" s="148"/>
      <c r="D141" s="1"/>
      <c r="E141" s="149">
        <f>D3</f>
        <v>0</v>
      </c>
      <c r="F141" s="148"/>
      <c r="G141" s="14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48">
    <mergeCell ref="D3:E3"/>
    <mergeCell ref="D7:E7"/>
    <mergeCell ref="G8:H8"/>
    <mergeCell ref="A9:B9"/>
    <mergeCell ref="G9:H9"/>
    <mergeCell ref="G10:H11"/>
    <mergeCell ref="I10:I11"/>
    <mergeCell ref="C9:E9"/>
    <mergeCell ref="B11:E12"/>
    <mergeCell ref="G12:G14"/>
    <mergeCell ref="H12:H14"/>
    <mergeCell ref="I12:I14"/>
    <mergeCell ref="A14:B19"/>
    <mergeCell ref="C18:D18"/>
    <mergeCell ref="B20:H21"/>
    <mergeCell ref="B22:D22"/>
    <mergeCell ref="F22:H22"/>
    <mergeCell ref="B35:C35"/>
    <mergeCell ref="F35:G35"/>
    <mergeCell ref="B39:D39"/>
    <mergeCell ref="F39:H39"/>
    <mergeCell ref="B52:C52"/>
    <mergeCell ref="F52:G52"/>
    <mergeCell ref="B54:D54"/>
    <mergeCell ref="F59:G65"/>
    <mergeCell ref="B67:C67"/>
    <mergeCell ref="B70:G70"/>
    <mergeCell ref="C72:D72"/>
    <mergeCell ref="C81:D81"/>
    <mergeCell ref="B90:C90"/>
    <mergeCell ref="E90:F90"/>
    <mergeCell ref="H90:I90"/>
    <mergeCell ref="C73:D73"/>
    <mergeCell ref="C74:D74"/>
    <mergeCell ref="C75:D75"/>
    <mergeCell ref="C78:D78"/>
    <mergeCell ref="C79:D79"/>
    <mergeCell ref="C80:D80"/>
    <mergeCell ref="C82:E82"/>
    <mergeCell ref="B141:C141"/>
    <mergeCell ref="E141:G141"/>
    <mergeCell ref="B111:C111"/>
    <mergeCell ref="E111:F111"/>
    <mergeCell ref="B132:G132"/>
    <mergeCell ref="C134:D134"/>
    <mergeCell ref="F134:G134"/>
    <mergeCell ref="C135:D135"/>
    <mergeCell ref="F135:G135"/>
  </mergeCells>
  <dataValidations count="9">
    <dataValidation type="list" allowBlank="1" showInputMessage="1" showErrorMessage="1" prompt=" - " sqref="C25:C34 G25:G34 C42:C51 C57:C66" xr:uid="{00000000-0002-0000-1100-000000000000}">
      <formula1>"Concertations,Parents,PPS,Autre"</formula1>
    </dataValidation>
    <dataValidation type="list" allowBlank="1" showInputMessage="1" showErrorMessage="1" prompt=" - " sqref="I7" xr:uid="{00000000-0002-0000-1100-000001000000}">
      <formula1>"27"</formula1>
    </dataValidation>
    <dataValidation type="list" allowBlank="1" showInputMessage="1" showErrorMessage="1" prompt=" - " sqref="I8:I10" xr:uid="{00000000-0002-0000-1100-000002000000}">
      <formula1>"-36"</formula1>
    </dataValidation>
    <dataValidation type="list" allowBlank="1" showInputMessage="1" showErrorMessage="1" prompt=" - " sqref="I2 I12" xr:uid="{00000000-0002-0000-1100-000003000000}">
      <formula1>"108"</formula1>
    </dataValidation>
    <dataValidation type="list" allowBlank="1" showInputMessage="1" showErrorMessage="1" prompt=" - " sqref="I3" xr:uid="{00000000-0002-0000-1100-000004000000}">
      <formula1>"87"</formula1>
    </dataValidation>
    <dataValidation type="list" allowBlank="1" showInputMessage="1" showErrorMessage="1" prompt=" - " sqref="I5" xr:uid="{00000000-0002-0000-1100-000005000000}">
      <formula1>"54"</formula1>
    </dataValidation>
    <dataValidation type="list" allowBlank="1" showInputMessage="1" showErrorMessage="1" prompt="Cliquez ici et saisissez une valeur dans la liste des éléments" sqref="I6" xr:uid="{00000000-0002-0000-1100-000006000000}">
      <formula1>"36"</formula1>
    </dataValidation>
    <dataValidation type="list" allowBlank="1" showInputMessage="1" showErrorMessage="1" prompt=" - " sqref="I4" xr:uid="{00000000-0002-0000-1100-000007000000}">
      <formula1>"81"</formula1>
    </dataValidation>
    <dataValidation type="list" allowBlank="1" showInputMessage="1" showErrorMessage="1" prompt=" - " sqref="G42:G51" xr:uid="{00000000-0002-0000-1100-000009000000}">
      <formula1>"Concertations,Parents,PPS,Liste"</formula1>
    </dataValidation>
  </dataValidations>
  <pageMargins left="0.70866141732283472" right="0.70866141732283472" top="0.74803149606299213" bottom="0.74803149606299213" header="0" footer="0"/>
  <pageSetup fitToHeight="0" orientation="portrait"/>
  <headerFooter>
    <oddHeader>&amp;CREPARTITION DES 108H&amp;RANNEE 2024/2025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955"/>
  <sheetViews>
    <sheetView workbookViewId="0">
      <selection activeCell="I9" sqref="I9"/>
    </sheetView>
  </sheetViews>
  <sheetFormatPr baseColWidth="10" defaultColWidth="11.15234375" defaultRowHeight="15" customHeight="1" x14ac:dyDescent="0.3"/>
  <cols>
    <col min="1" max="1" width="10.3828125" customWidth="1"/>
    <col min="2" max="2" width="16" customWidth="1"/>
    <col min="3" max="3" width="12.3828125" customWidth="1"/>
    <col min="4" max="4" width="10.84375" customWidth="1"/>
    <col min="5" max="5" width="11.84375" customWidth="1"/>
    <col min="6" max="6" width="13.4609375" customWidth="1"/>
    <col min="7" max="7" width="13.84375" customWidth="1"/>
    <col min="8" max="8" width="11.84375" customWidth="1"/>
    <col min="9" max="9" width="9.61328125" customWidth="1"/>
    <col min="10" max="10" width="1.84375" customWidth="1"/>
    <col min="11" max="11" width="10.84375" customWidth="1"/>
    <col min="12" max="26" width="10" customWidth="1"/>
  </cols>
  <sheetData>
    <row r="1" spans="1:26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4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6"/>
      <c r="B2" s="17"/>
      <c r="C2" s="17"/>
      <c r="D2" s="17"/>
      <c r="E2" s="18"/>
      <c r="F2" s="15"/>
      <c r="G2" s="19"/>
      <c r="H2" s="20">
        <v>1</v>
      </c>
      <c r="I2" s="21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23" t="s">
        <v>32</v>
      </c>
      <c r="B3" s="24">
        <f>Récapitulatif!B18</f>
        <v>0</v>
      </c>
      <c r="C3" s="25" t="s">
        <v>33</v>
      </c>
      <c r="D3" s="186">
        <f>Récapitulatif!C18</f>
        <v>0</v>
      </c>
      <c r="E3" s="146"/>
      <c r="F3" s="15"/>
      <c r="G3" s="26" t="s">
        <v>34</v>
      </c>
      <c r="H3" s="27">
        <v>0.8</v>
      </c>
      <c r="I3" s="28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29" t="s">
        <v>35</v>
      </c>
      <c r="B4" s="30"/>
      <c r="C4" s="30"/>
      <c r="D4" s="30"/>
      <c r="E4" s="31"/>
      <c r="F4" s="15"/>
      <c r="G4" s="32"/>
      <c r="H4" s="27">
        <v>0.75</v>
      </c>
      <c r="I4" s="28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29"/>
      <c r="B5" s="30"/>
      <c r="C5" s="30"/>
      <c r="D5" s="30"/>
      <c r="E5" s="31"/>
      <c r="F5" s="15"/>
      <c r="G5" s="32"/>
      <c r="H5" s="27">
        <v>0.5</v>
      </c>
      <c r="I5" s="28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33"/>
      <c r="B6" s="34"/>
      <c r="C6" s="35"/>
      <c r="D6" s="36"/>
      <c r="E6" s="37"/>
      <c r="F6" s="15"/>
      <c r="G6" s="32"/>
      <c r="H6" s="27">
        <v>0.33</v>
      </c>
      <c r="I6" s="28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33" t="s">
        <v>36</v>
      </c>
      <c r="B7" s="38">
        <f>Récapitulatif!C1</f>
        <v>0</v>
      </c>
      <c r="C7" s="35" t="s">
        <v>2</v>
      </c>
      <c r="D7" s="186">
        <f>Récapitulatif!E1</f>
        <v>0</v>
      </c>
      <c r="E7" s="146"/>
      <c r="F7" s="15"/>
      <c r="G7" s="32"/>
      <c r="H7" s="27">
        <v>0.25</v>
      </c>
      <c r="I7" s="28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3">
      <c r="A8" s="29"/>
      <c r="B8" s="30"/>
      <c r="C8" s="30"/>
      <c r="D8" s="30"/>
      <c r="E8" s="31"/>
      <c r="F8" s="15"/>
      <c r="G8" s="199" t="s">
        <v>37</v>
      </c>
      <c r="H8" s="142"/>
      <c r="I8" s="39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3">
      <c r="A9" s="200" t="s">
        <v>38</v>
      </c>
      <c r="B9" s="156"/>
      <c r="C9" s="186" t="str">
        <f>Récapitulatif!H1</f>
        <v>Segré</v>
      </c>
      <c r="D9" s="187"/>
      <c r="E9" s="146"/>
      <c r="F9" s="15"/>
      <c r="G9" s="199" t="s">
        <v>39</v>
      </c>
      <c r="H9" s="142"/>
      <c r="I9" s="39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40"/>
      <c r="B10" s="41"/>
      <c r="C10" s="42"/>
      <c r="D10" s="42"/>
      <c r="E10" s="43"/>
      <c r="F10" s="44"/>
      <c r="G10" s="180" t="s">
        <v>40</v>
      </c>
      <c r="H10" s="181"/>
      <c r="I10" s="184"/>
      <c r="J10" s="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45"/>
      <c r="B11" s="188" t="s">
        <v>41</v>
      </c>
      <c r="C11" s="189"/>
      <c r="D11" s="189"/>
      <c r="E11" s="164"/>
      <c r="F11" s="44"/>
      <c r="G11" s="182"/>
      <c r="H11" s="183"/>
      <c r="I11" s="185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45"/>
      <c r="B12" s="167"/>
      <c r="C12" s="179"/>
      <c r="D12" s="179"/>
      <c r="E12" s="168"/>
      <c r="F12" s="44"/>
      <c r="G12" s="190"/>
      <c r="H12" s="193"/>
      <c r="I12" s="194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45"/>
      <c r="B13" s="46"/>
      <c r="C13" s="44"/>
      <c r="D13" s="44"/>
      <c r="E13" s="44"/>
      <c r="F13" s="44"/>
      <c r="G13" s="191"/>
      <c r="H13" s="191"/>
      <c r="I13" s="19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195"/>
      <c r="B14" s="164"/>
      <c r="C14" s="47" t="s">
        <v>42</v>
      </c>
      <c r="D14" s="48" t="s">
        <v>43</v>
      </c>
      <c r="E14" s="49" t="s">
        <v>44</v>
      </c>
      <c r="F14" s="44"/>
      <c r="G14" s="192"/>
      <c r="H14" s="192"/>
      <c r="I14" s="19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196"/>
      <c r="B15" s="166"/>
      <c r="C15" s="50"/>
      <c r="D15" s="51"/>
      <c r="E15" s="52"/>
      <c r="F15" s="44"/>
      <c r="G15" s="15"/>
      <c r="H15" s="15"/>
      <c r="I15" s="15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196"/>
      <c r="B16" s="166"/>
      <c r="C16" s="53"/>
      <c r="D16" s="54"/>
      <c r="E16" s="55"/>
      <c r="F16" s="44"/>
      <c r="G16" s="56" t="str">
        <f>Récapitulatif!D23</f>
        <v>2025-2026</v>
      </c>
      <c r="H16" s="15"/>
      <c r="I16" s="15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96"/>
      <c r="B17" s="166"/>
      <c r="C17" s="53"/>
      <c r="D17" s="54"/>
      <c r="E17" s="57"/>
      <c r="F17" s="44"/>
      <c r="G17" s="44"/>
      <c r="H17" s="15"/>
      <c r="I17" s="15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196"/>
      <c r="B18" s="166"/>
      <c r="C18" s="198" t="s">
        <v>45</v>
      </c>
      <c r="D18" s="162"/>
      <c r="E18" s="58">
        <f>SUM(E15:E17)</f>
        <v>0</v>
      </c>
      <c r="F18" s="44"/>
      <c r="G18" s="44"/>
      <c r="H18" s="15"/>
      <c r="I18" s="15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182"/>
      <c r="B19" s="197"/>
      <c r="C19" s="59"/>
      <c r="D19" s="59"/>
      <c r="E19" s="59"/>
      <c r="F19" s="59"/>
      <c r="G19" s="59"/>
      <c r="H19" s="60"/>
      <c r="I19" s="60"/>
      <c r="J19" s="6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6"/>
      <c r="B20" s="176" t="s">
        <v>76</v>
      </c>
      <c r="C20" s="177"/>
      <c r="D20" s="177"/>
      <c r="E20" s="177"/>
      <c r="F20" s="177"/>
      <c r="G20" s="177"/>
      <c r="H20" s="178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A21" s="62"/>
      <c r="B21" s="167"/>
      <c r="C21" s="179"/>
      <c r="D21" s="179"/>
      <c r="E21" s="179"/>
      <c r="F21" s="179"/>
      <c r="G21" s="179"/>
      <c r="H21" s="168"/>
      <c r="I21" s="30"/>
      <c r="J21" s="3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5">
      <c r="A22" s="62"/>
      <c r="B22" s="158" t="s">
        <v>47</v>
      </c>
      <c r="C22" s="175"/>
      <c r="D22" s="156"/>
      <c r="E22" s="63"/>
      <c r="F22" s="158" t="s">
        <v>48</v>
      </c>
      <c r="G22" s="175"/>
      <c r="H22" s="156"/>
      <c r="I22" s="30"/>
      <c r="J22" s="3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62"/>
      <c r="B23" s="30"/>
      <c r="C23" s="30"/>
      <c r="D23" s="30"/>
      <c r="E23" s="30"/>
      <c r="F23" s="30"/>
      <c r="G23" s="30"/>
      <c r="H23" s="30"/>
      <c r="I23" s="30"/>
      <c r="J23" s="3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62"/>
      <c r="B24" s="64" t="s">
        <v>42</v>
      </c>
      <c r="C24" s="65" t="s">
        <v>49</v>
      </c>
      <c r="D24" s="66" t="s">
        <v>44</v>
      </c>
      <c r="E24" s="30"/>
      <c r="F24" s="67" t="s">
        <v>42</v>
      </c>
      <c r="G24" s="68" t="s">
        <v>49</v>
      </c>
      <c r="H24" s="69" t="s">
        <v>44</v>
      </c>
      <c r="I24" s="30"/>
      <c r="J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62"/>
      <c r="B25" s="53"/>
      <c r="C25" s="70"/>
      <c r="D25" s="71"/>
      <c r="E25" s="30"/>
      <c r="F25" s="53"/>
      <c r="G25" s="70"/>
      <c r="H25" s="55"/>
      <c r="I25" s="30"/>
      <c r="J25" s="3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62"/>
      <c r="B26" s="53"/>
      <c r="C26" s="70"/>
      <c r="D26" s="71"/>
      <c r="E26" s="30"/>
      <c r="F26" s="53"/>
      <c r="G26" s="70"/>
      <c r="H26" s="55"/>
      <c r="I26" s="30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62"/>
      <c r="B27" s="53"/>
      <c r="C27" s="70"/>
      <c r="D27" s="71"/>
      <c r="E27" s="30"/>
      <c r="F27" s="53"/>
      <c r="G27" s="70"/>
      <c r="H27" s="55"/>
      <c r="I27" s="30"/>
      <c r="J27" s="3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62"/>
      <c r="B28" s="53"/>
      <c r="C28" s="70"/>
      <c r="D28" s="71"/>
      <c r="E28" s="30"/>
      <c r="F28" s="53"/>
      <c r="G28" s="70"/>
      <c r="H28" s="55"/>
      <c r="I28" s="30"/>
      <c r="J28" s="3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62"/>
      <c r="B29" s="53"/>
      <c r="C29" s="70"/>
      <c r="D29" s="71"/>
      <c r="E29" s="30"/>
      <c r="F29" s="53"/>
      <c r="G29" s="70"/>
      <c r="H29" s="55"/>
      <c r="I29" s="30"/>
      <c r="J29" s="3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62"/>
      <c r="B30" s="53"/>
      <c r="C30" s="70"/>
      <c r="D30" s="71"/>
      <c r="E30" s="30"/>
      <c r="F30" s="53"/>
      <c r="G30" s="70"/>
      <c r="H30" s="55"/>
      <c r="I30" s="30"/>
      <c r="J30" s="3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62"/>
      <c r="B31" s="53"/>
      <c r="C31" s="70"/>
      <c r="D31" s="71"/>
      <c r="E31" s="30"/>
      <c r="F31" s="53"/>
      <c r="G31" s="70"/>
      <c r="H31" s="55"/>
      <c r="I31" s="30"/>
      <c r="J31" s="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62"/>
      <c r="B32" s="53"/>
      <c r="C32" s="70"/>
      <c r="D32" s="71"/>
      <c r="E32" s="30"/>
      <c r="F32" s="53"/>
      <c r="G32" s="70"/>
      <c r="H32" s="55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62"/>
      <c r="B33" s="53"/>
      <c r="C33" s="70"/>
      <c r="D33" s="71"/>
      <c r="E33" s="30"/>
      <c r="F33" s="53"/>
      <c r="G33" s="70"/>
      <c r="H33" s="55"/>
      <c r="I33" s="30"/>
      <c r="J33" s="3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62"/>
      <c r="B34" s="53"/>
      <c r="C34" s="70"/>
      <c r="D34" s="71"/>
      <c r="E34" s="30"/>
      <c r="F34" s="53"/>
      <c r="G34" s="70"/>
      <c r="H34" s="55"/>
      <c r="I34" s="30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62"/>
      <c r="B35" s="169" t="s">
        <v>45</v>
      </c>
      <c r="C35" s="162"/>
      <c r="D35" s="58">
        <f>SUM(D25:D34)</f>
        <v>0</v>
      </c>
      <c r="E35" s="30"/>
      <c r="F35" s="169" t="s">
        <v>45</v>
      </c>
      <c r="G35" s="162"/>
      <c r="H35" s="58">
        <f>SUM(H25:H34)</f>
        <v>0</v>
      </c>
      <c r="I35" s="30"/>
      <c r="J35" s="3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40"/>
      <c r="B36" s="41"/>
      <c r="C36" s="42"/>
      <c r="D36" s="42"/>
      <c r="E36" s="42"/>
      <c r="F36" s="42"/>
      <c r="G36" s="42"/>
      <c r="H36" s="72"/>
      <c r="I36" s="72"/>
      <c r="J36" s="7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74"/>
      <c r="C37" s="75"/>
      <c r="D37" s="75"/>
      <c r="E37" s="75"/>
      <c r="F37" s="75"/>
      <c r="G37" s="7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6"/>
      <c r="B38" s="76"/>
      <c r="C38" s="77"/>
      <c r="D38" s="77"/>
      <c r="E38" s="77"/>
      <c r="F38" s="77"/>
      <c r="G38" s="77"/>
      <c r="H38" s="17"/>
      <c r="I38" s="17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5">
      <c r="A39" s="62"/>
      <c r="B39" s="158" t="s">
        <v>50</v>
      </c>
      <c r="C39" s="175"/>
      <c r="D39" s="156"/>
      <c r="E39" s="30"/>
      <c r="F39" s="158" t="s">
        <v>51</v>
      </c>
      <c r="G39" s="175"/>
      <c r="H39" s="156"/>
      <c r="I39" s="30"/>
      <c r="J39" s="3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62"/>
      <c r="B40" s="30"/>
      <c r="C40" s="30"/>
      <c r="D40" s="30"/>
      <c r="E40" s="30"/>
      <c r="F40" s="30"/>
      <c r="G40" s="30"/>
      <c r="H40" s="30"/>
      <c r="I40" s="30"/>
      <c r="J40" s="3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62"/>
      <c r="B41" s="78" t="s">
        <v>42</v>
      </c>
      <c r="C41" s="79" t="s">
        <v>49</v>
      </c>
      <c r="D41" s="80" t="s">
        <v>44</v>
      </c>
      <c r="E41" s="30"/>
      <c r="F41" s="81" t="s">
        <v>42</v>
      </c>
      <c r="G41" s="82" t="s">
        <v>49</v>
      </c>
      <c r="H41" s="83" t="s">
        <v>44</v>
      </c>
      <c r="I41" s="30"/>
      <c r="J41" s="3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62"/>
      <c r="B42" s="53"/>
      <c r="C42" s="70"/>
      <c r="D42" s="55"/>
      <c r="E42" s="30"/>
      <c r="F42" s="53"/>
      <c r="G42" s="70"/>
      <c r="H42" s="55"/>
      <c r="I42" s="30"/>
      <c r="J42" s="3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62"/>
      <c r="B43" s="53"/>
      <c r="C43" s="70"/>
      <c r="D43" s="55"/>
      <c r="E43" s="30"/>
      <c r="F43" s="53"/>
      <c r="G43" s="70"/>
      <c r="H43" s="55"/>
      <c r="I43" s="30"/>
      <c r="J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62"/>
      <c r="B44" s="53"/>
      <c r="C44" s="70"/>
      <c r="D44" s="55"/>
      <c r="E44" s="30"/>
      <c r="F44" s="53"/>
      <c r="G44" s="70"/>
      <c r="H44" s="55"/>
      <c r="I44" s="30"/>
      <c r="J44" s="3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62"/>
      <c r="B45" s="53"/>
      <c r="C45" s="70"/>
      <c r="D45" s="55"/>
      <c r="E45" s="30"/>
      <c r="F45" s="53"/>
      <c r="G45" s="70"/>
      <c r="H45" s="55"/>
      <c r="I45" s="30"/>
      <c r="J45" s="3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62"/>
      <c r="B46" s="53"/>
      <c r="C46" s="70"/>
      <c r="D46" s="55"/>
      <c r="E46" s="30"/>
      <c r="F46" s="53"/>
      <c r="G46" s="70"/>
      <c r="H46" s="55"/>
      <c r="I46" s="30"/>
      <c r="J46" s="3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62"/>
      <c r="B47" s="53"/>
      <c r="C47" s="70"/>
      <c r="D47" s="55"/>
      <c r="E47" s="30"/>
      <c r="F47" s="53"/>
      <c r="G47" s="70"/>
      <c r="H47" s="55"/>
      <c r="I47" s="30"/>
      <c r="J47" s="3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62"/>
      <c r="B48" s="53"/>
      <c r="C48" s="70"/>
      <c r="D48" s="55"/>
      <c r="E48" s="30"/>
      <c r="F48" s="53"/>
      <c r="G48" s="70"/>
      <c r="H48" s="55"/>
      <c r="I48" s="30"/>
      <c r="J48" s="3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62"/>
      <c r="B49" s="53"/>
      <c r="C49" s="70"/>
      <c r="D49" s="55"/>
      <c r="E49" s="30"/>
      <c r="F49" s="53"/>
      <c r="G49" s="70"/>
      <c r="H49" s="55"/>
      <c r="I49" s="30"/>
      <c r="J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62"/>
      <c r="B50" s="53"/>
      <c r="C50" s="70"/>
      <c r="D50" s="55"/>
      <c r="E50" s="30"/>
      <c r="F50" s="53"/>
      <c r="G50" s="70"/>
      <c r="H50" s="55"/>
      <c r="I50" s="30"/>
      <c r="J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62"/>
      <c r="B51" s="53"/>
      <c r="C51" s="70"/>
      <c r="D51" s="55"/>
      <c r="E51" s="30"/>
      <c r="F51" s="53"/>
      <c r="G51" s="70"/>
      <c r="H51" s="55"/>
      <c r="I51" s="30"/>
      <c r="J51" s="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62"/>
      <c r="B52" s="169" t="s">
        <v>45</v>
      </c>
      <c r="C52" s="162"/>
      <c r="D52" s="58">
        <f>SUM(D42:D51)</f>
        <v>0</v>
      </c>
      <c r="E52" s="30"/>
      <c r="F52" s="169" t="s">
        <v>45</v>
      </c>
      <c r="G52" s="162"/>
      <c r="H52" s="58">
        <f>SUM(H42:H51)</f>
        <v>0</v>
      </c>
      <c r="I52" s="30"/>
      <c r="J52" s="3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62"/>
      <c r="B53" s="84"/>
      <c r="C53" s="85"/>
      <c r="D53" s="85"/>
      <c r="E53" s="85"/>
      <c r="F53" s="85"/>
      <c r="G53" s="85"/>
      <c r="H53" s="30"/>
      <c r="I53" s="30"/>
      <c r="J53" s="3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5">
      <c r="A54" s="62"/>
      <c r="B54" s="158" t="s">
        <v>52</v>
      </c>
      <c r="C54" s="175"/>
      <c r="D54" s="156"/>
      <c r="E54" s="63"/>
      <c r="F54" s="30"/>
      <c r="G54" s="30"/>
      <c r="H54" s="30"/>
      <c r="I54" s="30"/>
      <c r="J54" s="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62"/>
      <c r="B55" s="30"/>
      <c r="C55" s="30"/>
      <c r="D55" s="30"/>
      <c r="E55" s="30"/>
      <c r="F55" s="30"/>
      <c r="G55" s="30"/>
      <c r="H55" s="30"/>
      <c r="I55" s="30"/>
      <c r="J55" s="3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62"/>
      <c r="B56" s="86" t="s">
        <v>42</v>
      </c>
      <c r="C56" s="87" t="s">
        <v>49</v>
      </c>
      <c r="D56" s="88" t="s">
        <v>44</v>
      </c>
      <c r="E56" s="30"/>
      <c r="F56" s="30"/>
      <c r="G56" s="30"/>
      <c r="H56" s="30"/>
      <c r="I56" s="30"/>
      <c r="J56" s="3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62"/>
      <c r="B57" s="53"/>
      <c r="C57" s="70"/>
      <c r="D57" s="55"/>
      <c r="E57" s="30"/>
      <c r="F57" s="30"/>
      <c r="G57" s="30"/>
      <c r="H57" s="30"/>
      <c r="I57" s="30"/>
      <c r="J57" s="3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62"/>
      <c r="B58" s="53"/>
      <c r="C58" s="70"/>
      <c r="D58" s="55"/>
      <c r="E58" s="30"/>
      <c r="F58" s="30"/>
      <c r="G58" s="30"/>
      <c r="H58" s="30"/>
      <c r="I58" s="30"/>
      <c r="J58" s="3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62"/>
      <c r="B59" s="53"/>
      <c r="C59" s="70"/>
      <c r="D59" s="55"/>
      <c r="E59" s="30"/>
      <c r="F59" s="163"/>
      <c r="G59" s="164"/>
      <c r="H59" s="30"/>
      <c r="I59" s="30"/>
      <c r="J59" s="3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62"/>
      <c r="B60" s="53"/>
      <c r="C60" s="70"/>
      <c r="D60" s="55"/>
      <c r="E60" s="30"/>
      <c r="F60" s="165"/>
      <c r="G60" s="166"/>
      <c r="H60" s="30"/>
      <c r="I60" s="30"/>
      <c r="J60" s="3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62"/>
      <c r="B61" s="53"/>
      <c r="C61" s="70"/>
      <c r="D61" s="55"/>
      <c r="E61" s="30"/>
      <c r="F61" s="165"/>
      <c r="G61" s="166"/>
      <c r="H61" s="30"/>
      <c r="I61" s="30"/>
      <c r="J61" s="3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62"/>
      <c r="B62" s="53"/>
      <c r="C62" s="70"/>
      <c r="D62" s="55"/>
      <c r="E62" s="30"/>
      <c r="F62" s="165"/>
      <c r="G62" s="166"/>
      <c r="H62" s="30"/>
      <c r="I62" s="30"/>
      <c r="J62" s="3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62"/>
      <c r="B63" s="53"/>
      <c r="C63" s="70"/>
      <c r="D63" s="55"/>
      <c r="E63" s="30"/>
      <c r="F63" s="165"/>
      <c r="G63" s="166"/>
      <c r="H63" s="30"/>
      <c r="I63" s="30"/>
      <c r="J63" s="3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62"/>
      <c r="B64" s="53"/>
      <c r="C64" s="70"/>
      <c r="D64" s="55"/>
      <c r="E64" s="30"/>
      <c r="F64" s="165"/>
      <c r="G64" s="166"/>
      <c r="H64" s="30"/>
      <c r="I64" s="30"/>
      <c r="J64" s="3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62"/>
      <c r="B65" s="53"/>
      <c r="C65" s="70"/>
      <c r="D65" s="55"/>
      <c r="E65" s="30"/>
      <c r="F65" s="167"/>
      <c r="G65" s="168"/>
      <c r="H65" s="30"/>
      <c r="I65" s="30"/>
      <c r="J65" s="3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62"/>
      <c r="B66" s="53"/>
      <c r="C66" s="70"/>
      <c r="D66" s="55"/>
      <c r="E66" s="30"/>
      <c r="F66" s="30"/>
      <c r="G66" s="30"/>
      <c r="H66" s="30"/>
      <c r="I66" s="30"/>
      <c r="J66" s="3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62"/>
      <c r="B67" s="169" t="s">
        <v>45</v>
      </c>
      <c r="C67" s="162"/>
      <c r="D67" s="58">
        <f>SUM(D57:D66)</f>
        <v>0</v>
      </c>
      <c r="E67" s="30"/>
      <c r="F67" s="30"/>
      <c r="G67" s="30"/>
      <c r="H67" s="30"/>
      <c r="I67" s="30"/>
      <c r="J67" s="3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40"/>
      <c r="B68" s="72"/>
      <c r="C68" s="72"/>
      <c r="D68" s="72"/>
      <c r="E68" s="72"/>
      <c r="F68" s="72"/>
      <c r="G68" s="72"/>
      <c r="H68" s="72"/>
      <c r="I68" s="72"/>
      <c r="J68" s="3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89"/>
      <c r="B69" s="15"/>
      <c r="C69" s="15"/>
      <c r="D69" s="15"/>
      <c r="E69" s="15"/>
      <c r="F69" s="15"/>
      <c r="G69" s="15"/>
      <c r="H69" s="15"/>
      <c r="I69" s="15"/>
      <c r="J69" s="15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3">
      <c r="A70" s="90"/>
      <c r="B70" s="170" t="s">
        <v>53</v>
      </c>
      <c r="C70" s="171"/>
      <c r="D70" s="171"/>
      <c r="E70" s="171"/>
      <c r="F70" s="171"/>
      <c r="G70" s="172"/>
      <c r="H70" s="91"/>
      <c r="I70" s="91"/>
      <c r="J70" s="9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90"/>
      <c r="B71" s="62"/>
      <c r="C71" s="30"/>
      <c r="D71" s="30"/>
      <c r="E71" s="30"/>
      <c r="F71" s="30"/>
      <c r="G71" s="92"/>
      <c r="H71" s="91"/>
      <c r="I71" s="91"/>
      <c r="J71" s="9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90"/>
      <c r="B72" s="62"/>
      <c r="C72" s="173" t="s">
        <v>54</v>
      </c>
      <c r="D72" s="174"/>
      <c r="E72" s="93" t="s">
        <v>42</v>
      </c>
      <c r="F72" s="94" t="s">
        <v>44</v>
      </c>
      <c r="G72" s="92"/>
      <c r="H72" s="91"/>
      <c r="I72" s="91"/>
      <c r="J72" s="9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90"/>
      <c r="B73" s="62"/>
      <c r="C73" s="159"/>
      <c r="D73" s="142"/>
      <c r="E73" s="95"/>
      <c r="F73" s="96"/>
      <c r="G73" s="92"/>
      <c r="H73" s="91"/>
      <c r="I73" s="91"/>
      <c r="J73" s="9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90"/>
      <c r="B74" s="62"/>
      <c r="C74" s="159"/>
      <c r="D74" s="142"/>
      <c r="E74" s="95"/>
      <c r="F74" s="96"/>
      <c r="G74" s="92"/>
      <c r="H74" s="91"/>
      <c r="I74" s="91"/>
      <c r="J74" s="9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90"/>
      <c r="B75" s="62"/>
      <c r="C75" s="159"/>
      <c r="D75" s="142"/>
      <c r="E75" s="95"/>
      <c r="F75" s="96"/>
      <c r="G75" s="92"/>
      <c r="H75" s="91"/>
      <c r="I75" s="91"/>
      <c r="J75" s="9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90"/>
      <c r="B76" s="62"/>
      <c r="C76" s="97"/>
      <c r="D76" s="98"/>
      <c r="E76" s="95"/>
      <c r="F76" s="96"/>
      <c r="G76" s="92"/>
      <c r="H76" s="91"/>
      <c r="I76" s="91"/>
      <c r="J76" s="9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90"/>
      <c r="B77" s="62"/>
      <c r="C77" s="97"/>
      <c r="D77" s="98"/>
      <c r="E77" s="95"/>
      <c r="F77" s="96"/>
      <c r="G77" s="92"/>
      <c r="H77" s="91"/>
      <c r="I77" s="91"/>
      <c r="J77" s="9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90"/>
      <c r="B78" s="62"/>
      <c r="C78" s="159"/>
      <c r="D78" s="142"/>
      <c r="E78" s="95"/>
      <c r="F78" s="96"/>
      <c r="G78" s="92"/>
      <c r="H78" s="91"/>
      <c r="I78" s="91"/>
      <c r="J78" s="9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90"/>
      <c r="B79" s="62"/>
      <c r="C79" s="159"/>
      <c r="D79" s="142"/>
      <c r="E79" s="95"/>
      <c r="F79" s="96"/>
      <c r="G79" s="92"/>
      <c r="H79" s="91"/>
      <c r="I79" s="91"/>
      <c r="J79" s="9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90"/>
      <c r="B80" s="62"/>
      <c r="C80" s="159"/>
      <c r="D80" s="142"/>
      <c r="E80" s="95"/>
      <c r="F80" s="96"/>
      <c r="G80" s="92"/>
      <c r="H80" s="91"/>
      <c r="I80" s="91"/>
      <c r="J80" s="9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90"/>
      <c r="B81" s="62"/>
      <c r="C81" s="159"/>
      <c r="D81" s="142"/>
      <c r="E81" s="95"/>
      <c r="F81" s="99"/>
      <c r="G81" s="92"/>
      <c r="H81" s="91"/>
      <c r="I81" s="91"/>
      <c r="J81" s="9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90"/>
      <c r="B82" s="62"/>
      <c r="C82" s="160" t="s">
        <v>45</v>
      </c>
      <c r="D82" s="161"/>
      <c r="E82" s="162"/>
      <c r="F82" s="100">
        <f>SUM(F73:F81)</f>
        <v>0</v>
      </c>
      <c r="G82" s="92"/>
      <c r="H82" s="91"/>
      <c r="I82" s="91"/>
      <c r="J82" s="9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90"/>
      <c r="B83" s="62"/>
      <c r="C83" s="30"/>
      <c r="D83" s="30"/>
      <c r="E83" s="30"/>
      <c r="F83" s="30"/>
      <c r="G83" s="92"/>
      <c r="H83" s="91"/>
      <c r="I83" s="91"/>
      <c r="J83" s="9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90"/>
      <c r="B84" s="40"/>
      <c r="C84" s="72"/>
      <c r="D84" s="72"/>
      <c r="E84" s="72"/>
      <c r="F84" s="72"/>
      <c r="G84" s="101"/>
      <c r="H84" s="91"/>
      <c r="I84" s="91"/>
      <c r="J84" s="9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90"/>
      <c r="B85" s="15"/>
      <c r="C85" s="15"/>
      <c r="D85" s="15"/>
      <c r="E85" s="15"/>
      <c r="F85" s="15"/>
      <c r="G85" s="91"/>
      <c r="H85" s="91"/>
      <c r="I85" s="91"/>
      <c r="J85" s="9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90"/>
      <c r="B86" s="15"/>
      <c r="C86" s="15"/>
      <c r="D86" s="15"/>
      <c r="E86" s="15"/>
      <c r="F86" s="15"/>
      <c r="G86" s="91"/>
      <c r="H86" s="91"/>
      <c r="I86" s="91"/>
      <c r="J86" s="9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90"/>
      <c r="B87" s="15"/>
      <c r="C87" s="15"/>
      <c r="D87" s="15"/>
      <c r="E87" s="15"/>
      <c r="F87" s="15"/>
      <c r="G87" s="91"/>
      <c r="H87" s="91"/>
      <c r="I87" s="91"/>
      <c r="J87" s="9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45">
      <c r="A88" s="16"/>
      <c r="B88" s="102" t="s">
        <v>55</v>
      </c>
      <c r="C88" s="103"/>
      <c r="D88" s="103"/>
      <c r="E88" s="103"/>
      <c r="F88" s="103"/>
      <c r="G88" s="103"/>
      <c r="H88" s="17"/>
      <c r="I88" s="17"/>
      <c r="J88" s="1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62"/>
      <c r="B89" s="30"/>
      <c r="C89" s="30"/>
      <c r="D89" s="30"/>
      <c r="E89" s="30"/>
      <c r="F89" s="30"/>
      <c r="G89" s="30"/>
      <c r="H89" s="30"/>
      <c r="I89" s="30"/>
      <c r="J89" s="3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5">
      <c r="A90" s="62"/>
      <c r="B90" s="158" t="s">
        <v>47</v>
      </c>
      <c r="C90" s="156"/>
      <c r="D90" s="30"/>
      <c r="E90" s="158" t="s">
        <v>48</v>
      </c>
      <c r="F90" s="156"/>
      <c r="G90" s="30"/>
      <c r="H90" s="158" t="s">
        <v>50</v>
      </c>
      <c r="I90" s="156"/>
      <c r="J90" s="3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62"/>
      <c r="B91" s="30"/>
      <c r="C91" s="30"/>
      <c r="D91" s="30"/>
      <c r="E91" s="30"/>
      <c r="F91" s="30"/>
      <c r="G91" s="30"/>
      <c r="H91" s="30"/>
      <c r="I91" s="30"/>
      <c r="J91" s="3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5">
      <c r="A92" s="62"/>
      <c r="B92" s="104" t="s">
        <v>42</v>
      </c>
      <c r="C92" s="105" t="s">
        <v>44</v>
      </c>
      <c r="D92" s="30"/>
      <c r="E92" s="106" t="s">
        <v>42</v>
      </c>
      <c r="F92" s="107" t="s">
        <v>44</v>
      </c>
      <c r="G92" s="30"/>
      <c r="H92" s="108" t="s">
        <v>42</v>
      </c>
      <c r="I92" s="109" t="s">
        <v>44</v>
      </c>
      <c r="J92" s="3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62"/>
      <c r="B93" s="110"/>
      <c r="C93" s="111"/>
      <c r="D93" s="112"/>
      <c r="E93" s="110"/>
      <c r="F93" s="111"/>
      <c r="G93" s="30"/>
      <c r="H93" s="110"/>
      <c r="I93" s="111"/>
      <c r="J93" s="3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62"/>
      <c r="B94" s="110"/>
      <c r="C94" s="111"/>
      <c r="D94" s="112"/>
      <c r="E94" s="110"/>
      <c r="F94" s="111"/>
      <c r="G94" s="112"/>
      <c r="H94" s="110"/>
      <c r="I94" s="111"/>
      <c r="J94" s="3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62"/>
      <c r="B95" s="110"/>
      <c r="C95" s="111"/>
      <c r="D95" s="112"/>
      <c r="E95" s="110"/>
      <c r="F95" s="111"/>
      <c r="G95" s="112"/>
      <c r="H95" s="110"/>
      <c r="I95" s="111"/>
      <c r="J95" s="3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62"/>
      <c r="B96" s="110"/>
      <c r="C96" s="111"/>
      <c r="D96" s="112"/>
      <c r="E96" s="110"/>
      <c r="F96" s="111"/>
      <c r="G96" s="112"/>
      <c r="H96" s="110"/>
      <c r="I96" s="111"/>
      <c r="J96" s="3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62"/>
      <c r="B97" s="110"/>
      <c r="C97" s="111"/>
      <c r="D97" s="112"/>
      <c r="E97" s="110"/>
      <c r="F97" s="111"/>
      <c r="G97" s="112"/>
      <c r="H97" s="110"/>
      <c r="I97" s="111"/>
      <c r="J97" s="3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62"/>
      <c r="B98" s="110"/>
      <c r="C98" s="111"/>
      <c r="D98" s="112"/>
      <c r="E98" s="110"/>
      <c r="F98" s="111"/>
      <c r="G98" s="112"/>
      <c r="H98" s="110"/>
      <c r="I98" s="111"/>
      <c r="J98" s="3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62"/>
      <c r="B99" s="110"/>
      <c r="C99" s="111"/>
      <c r="D99" s="112"/>
      <c r="E99" s="110"/>
      <c r="F99" s="111"/>
      <c r="G99" s="112"/>
      <c r="H99" s="110"/>
      <c r="I99" s="111"/>
      <c r="J99" s="3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62"/>
      <c r="B100" s="110"/>
      <c r="C100" s="111"/>
      <c r="D100" s="112"/>
      <c r="E100" s="110"/>
      <c r="F100" s="111"/>
      <c r="G100" s="112"/>
      <c r="H100" s="110"/>
      <c r="I100" s="111"/>
      <c r="J100" s="3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62"/>
      <c r="B101" s="110"/>
      <c r="C101" s="111"/>
      <c r="D101" s="112"/>
      <c r="E101" s="110"/>
      <c r="F101" s="111"/>
      <c r="G101" s="112"/>
      <c r="H101" s="110"/>
      <c r="I101" s="111"/>
      <c r="J101" s="3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62"/>
      <c r="B102" s="110"/>
      <c r="C102" s="111"/>
      <c r="D102" s="112"/>
      <c r="E102" s="110"/>
      <c r="F102" s="111"/>
      <c r="G102" s="112"/>
      <c r="H102" s="110"/>
      <c r="I102" s="111"/>
      <c r="J102" s="3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62"/>
      <c r="B103" s="110"/>
      <c r="C103" s="111"/>
      <c r="D103" s="112"/>
      <c r="E103" s="110"/>
      <c r="F103" s="111"/>
      <c r="G103" s="112"/>
      <c r="H103" s="110"/>
      <c r="I103" s="111"/>
      <c r="J103" s="3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62"/>
      <c r="B104" s="110"/>
      <c r="C104" s="111"/>
      <c r="D104" s="112"/>
      <c r="E104" s="110"/>
      <c r="F104" s="111"/>
      <c r="G104" s="112"/>
      <c r="H104" s="110"/>
      <c r="I104" s="111"/>
      <c r="J104" s="3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62"/>
      <c r="B105" s="113" t="s">
        <v>45</v>
      </c>
      <c r="C105" s="114">
        <f>SUM(C93:C104)</f>
        <v>0</v>
      </c>
      <c r="D105" s="112"/>
      <c r="E105" s="113" t="s">
        <v>45</v>
      </c>
      <c r="F105" s="114">
        <f>SUM(F93:F104)</f>
        <v>0</v>
      </c>
      <c r="G105" s="112"/>
      <c r="H105" s="113" t="s">
        <v>45</v>
      </c>
      <c r="I105" s="114">
        <f>SUM(I93:I104)</f>
        <v>0</v>
      </c>
      <c r="J105" s="3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62"/>
      <c r="B106" s="30"/>
      <c r="C106" s="30"/>
      <c r="D106" s="30"/>
      <c r="E106" s="30"/>
      <c r="F106" s="30"/>
      <c r="G106" s="30"/>
      <c r="H106" s="30"/>
      <c r="I106" s="30"/>
      <c r="J106" s="3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40"/>
      <c r="B107" s="72"/>
      <c r="C107" s="72"/>
      <c r="D107" s="72"/>
      <c r="E107" s="72"/>
      <c r="F107" s="72"/>
      <c r="G107" s="72"/>
      <c r="H107" s="72"/>
      <c r="I107" s="72"/>
      <c r="J107" s="7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5">
      <c r="A111" s="16"/>
      <c r="B111" s="150" t="s">
        <v>51</v>
      </c>
      <c r="C111" s="151"/>
      <c r="D111" s="17"/>
      <c r="E111" s="150" t="s">
        <v>52</v>
      </c>
      <c r="F111" s="151"/>
      <c r="G111" s="18"/>
      <c r="H111" s="15"/>
      <c r="I111" s="15"/>
      <c r="J111" s="15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62"/>
      <c r="B112" s="30"/>
      <c r="C112" s="30"/>
      <c r="D112" s="30"/>
      <c r="E112" s="30"/>
      <c r="F112" s="30"/>
      <c r="G112" s="31"/>
      <c r="H112" s="15"/>
      <c r="I112" s="15"/>
      <c r="J112" s="15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5">
      <c r="A113" s="62"/>
      <c r="B113" s="115" t="s">
        <v>42</v>
      </c>
      <c r="C113" s="115" t="s">
        <v>44</v>
      </c>
      <c r="D113" s="30"/>
      <c r="E113" s="116" t="s">
        <v>42</v>
      </c>
      <c r="F113" s="116" t="s">
        <v>44</v>
      </c>
      <c r="G113" s="31"/>
      <c r="H113" s="15"/>
      <c r="I113" s="15"/>
      <c r="J113" s="15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62"/>
      <c r="B114" s="70"/>
      <c r="C114" s="70"/>
      <c r="D114" s="112"/>
      <c r="E114" s="70"/>
      <c r="F114" s="70"/>
      <c r="G114" s="117"/>
      <c r="H114" s="15"/>
      <c r="I114" s="15"/>
      <c r="J114" s="15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62"/>
      <c r="B115" s="70"/>
      <c r="C115" s="70"/>
      <c r="D115" s="112"/>
      <c r="E115" s="70"/>
      <c r="F115" s="70"/>
      <c r="G115" s="117"/>
      <c r="H115" s="15"/>
      <c r="I115" s="15"/>
      <c r="J115" s="15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62"/>
      <c r="B116" s="70"/>
      <c r="C116" s="70"/>
      <c r="D116" s="112"/>
      <c r="E116" s="70"/>
      <c r="F116" s="70"/>
      <c r="G116" s="117"/>
      <c r="H116" s="15"/>
      <c r="I116" s="15"/>
      <c r="J116" s="15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62"/>
      <c r="B117" s="70"/>
      <c r="C117" s="70"/>
      <c r="D117" s="112"/>
      <c r="E117" s="70"/>
      <c r="F117" s="70"/>
      <c r="G117" s="117"/>
      <c r="H117" s="15"/>
      <c r="I117" s="15"/>
      <c r="J117" s="15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62"/>
      <c r="B118" s="70"/>
      <c r="C118" s="70"/>
      <c r="D118" s="112"/>
      <c r="E118" s="70"/>
      <c r="F118" s="70"/>
      <c r="G118" s="117"/>
      <c r="H118" s="15"/>
      <c r="I118" s="15"/>
      <c r="J118" s="15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62"/>
      <c r="B119" s="70"/>
      <c r="C119" s="70"/>
      <c r="D119" s="112"/>
      <c r="E119" s="70"/>
      <c r="F119" s="70"/>
      <c r="G119" s="117"/>
      <c r="H119" s="15"/>
      <c r="I119" s="15"/>
      <c r="J119" s="1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62"/>
      <c r="B120" s="70"/>
      <c r="C120" s="70"/>
      <c r="D120" s="112"/>
      <c r="E120" s="70"/>
      <c r="F120" s="70"/>
      <c r="G120" s="117"/>
      <c r="H120" s="15"/>
      <c r="I120" s="15"/>
      <c r="J120" s="1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62"/>
      <c r="B121" s="70"/>
      <c r="C121" s="70"/>
      <c r="D121" s="112"/>
      <c r="E121" s="70"/>
      <c r="F121" s="70"/>
      <c r="G121" s="117"/>
      <c r="H121" s="15"/>
      <c r="I121" s="15"/>
      <c r="J121" s="1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62"/>
      <c r="B122" s="70"/>
      <c r="C122" s="70"/>
      <c r="D122" s="112"/>
      <c r="E122" s="70"/>
      <c r="F122" s="70"/>
      <c r="G122" s="117"/>
      <c r="H122" s="15"/>
      <c r="I122" s="15"/>
      <c r="J122" s="1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62"/>
      <c r="B123" s="70"/>
      <c r="C123" s="70"/>
      <c r="D123" s="112"/>
      <c r="E123" s="70"/>
      <c r="F123" s="70"/>
      <c r="G123" s="117"/>
      <c r="H123" s="15"/>
      <c r="I123" s="15"/>
      <c r="J123" s="1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62"/>
      <c r="B124" s="70"/>
      <c r="C124" s="70"/>
      <c r="D124" s="112"/>
      <c r="E124" s="70"/>
      <c r="F124" s="70"/>
      <c r="G124" s="117"/>
      <c r="H124" s="15"/>
      <c r="I124" s="15"/>
      <c r="J124" s="1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62"/>
      <c r="B125" s="70"/>
      <c r="C125" s="70"/>
      <c r="D125" s="112"/>
      <c r="E125" s="70"/>
      <c r="F125" s="70"/>
      <c r="G125" s="117"/>
      <c r="H125" s="15"/>
      <c r="I125" s="15"/>
      <c r="J125" s="1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62"/>
      <c r="B126" s="118" t="s">
        <v>45</v>
      </c>
      <c r="C126" s="119">
        <f>SUM(C114:C125)</f>
        <v>0</v>
      </c>
      <c r="D126" s="112"/>
      <c r="E126" s="118" t="s">
        <v>45</v>
      </c>
      <c r="F126" s="119">
        <f>SUM(F114:F125)</f>
        <v>0</v>
      </c>
      <c r="G126" s="117"/>
      <c r="H126" s="15"/>
      <c r="I126" s="15"/>
      <c r="J126" s="1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62"/>
      <c r="B127" s="112"/>
      <c r="C127" s="112"/>
      <c r="D127" s="112"/>
      <c r="E127" s="112"/>
      <c r="F127" s="112"/>
      <c r="G127" s="117"/>
      <c r="H127" s="120"/>
      <c r="I127" s="120"/>
      <c r="J127" s="1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40"/>
      <c r="B128" s="121"/>
      <c r="C128" s="121"/>
      <c r="D128" s="121"/>
      <c r="E128" s="121"/>
      <c r="F128" s="72"/>
      <c r="G128" s="73"/>
      <c r="H128" s="15"/>
      <c r="I128" s="15"/>
      <c r="J128" s="1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5"/>
      <c r="B129" s="120"/>
      <c r="C129" s="120"/>
      <c r="D129" s="120"/>
      <c r="E129" s="120"/>
      <c r="F129" s="15"/>
      <c r="G129" s="15"/>
      <c r="H129" s="15"/>
      <c r="I129" s="15"/>
      <c r="J129" s="1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22"/>
      <c r="B132" s="152" t="s">
        <v>56</v>
      </c>
      <c r="C132" s="153"/>
      <c r="D132" s="153"/>
      <c r="E132" s="153"/>
      <c r="F132" s="153"/>
      <c r="G132" s="154"/>
      <c r="H132" s="123"/>
      <c r="I132" s="123"/>
      <c r="J132" s="12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25"/>
      <c r="B133" s="126"/>
      <c r="C133" s="126"/>
      <c r="D133" s="126"/>
      <c r="E133" s="126"/>
      <c r="F133" s="126"/>
      <c r="G133" s="126"/>
      <c r="H133" s="126"/>
      <c r="I133" s="126"/>
      <c r="J133" s="12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0" customHeight="1" x14ac:dyDescent="0.3">
      <c r="A134" s="125"/>
      <c r="B134" s="128" t="s">
        <v>9</v>
      </c>
      <c r="C134" s="155" t="s">
        <v>57</v>
      </c>
      <c r="D134" s="156"/>
      <c r="E134" s="128" t="s">
        <v>58</v>
      </c>
      <c r="F134" s="155" t="s">
        <v>59</v>
      </c>
      <c r="G134" s="156"/>
      <c r="H134" s="129" t="s">
        <v>45</v>
      </c>
      <c r="I134" s="126"/>
      <c r="J134" s="12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6" ht="30" customHeight="1" x14ac:dyDescent="0.3">
      <c r="A135" s="125"/>
      <c r="B135" s="130">
        <f>E18</f>
        <v>0</v>
      </c>
      <c r="C135" s="157">
        <f>SUM(D35+H35+D52+H52+D67)</f>
        <v>0</v>
      </c>
      <c r="D135" s="156"/>
      <c r="E135" s="130">
        <f>SUM(F82)</f>
        <v>0</v>
      </c>
      <c r="F135" s="157">
        <f>SUM(C105+F105+I105+C126+F126)</f>
        <v>0</v>
      </c>
      <c r="G135" s="156"/>
      <c r="H135" s="131">
        <f>SUM(B135:G135)</f>
        <v>0</v>
      </c>
      <c r="I135" s="126"/>
      <c r="J135" s="12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6" ht="13.5" customHeight="1" x14ac:dyDescent="0.3">
      <c r="A136" s="132"/>
      <c r="B136" s="133"/>
      <c r="C136" s="133"/>
      <c r="D136" s="133"/>
      <c r="E136" s="133"/>
      <c r="F136" s="133"/>
      <c r="G136" s="133"/>
      <c r="H136" s="133"/>
      <c r="I136" s="133"/>
      <c r="J136" s="13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69.75" customHeight="1" x14ac:dyDescent="0.3">
      <c r="A138" s="1"/>
      <c r="B138" s="1"/>
      <c r="C138" s="1"/>
      <c r="D138" s="135" t="s">
        <v>60</v>
      </c>
      <c r="E138" s="136" t="s">
        <v>8</v>
      </c>
      <c r="F138" s="137" t="s">
        <v>61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 x14ac:dyDescent="0.3">
      <c r="A139" s="1"/>
      <c r="B139" s="1"/>
      <c r="C139" s="1"/>
      <c r="D139" s="138">
        <f>SUM(I2:I14)</f>
        <v>0</v>
      </c>
      <c r="E139" s="139">
        <f>SUM(B135:F135)</f>
        <v>0</v>
      </c>
      <c r="F139" s="140" t="str">
        <f>IF(D139&lt;=E139,"ORS à jour","Revoir ORS")</f>
        <v>ORS à jour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55000000000000004">
      <c r="A141" s="1"/>
      <c r="B141" s="147">
        <f>B3</f>
        <v>0</v>
      </c>
      <c r="C141" s="148"/>
      <c r="D141" s="1"/>
      <c r="E141" s="149">
        <f>D3</f>
        <v>0</v>
      </c>
      <c r="F141" s="148"/>
      <c r="G141" s="14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48">
    <mergeCell ref="D3:E3"/>
    <mergeCell ref="D7:E7"/>
    <mergeCell ref="G8:H8"/>
    <mergeCell ref="A9:B9"/>
    <mergeCell ref="G9:H9"/>
    <mergeCell ref="G10:H11"/>
    <mergeCell ref="I10:I11"/>
    <mergeCell ref="C9:E9"/>
    <mergeCell ref="B11:E12"/>
    <mergeCell ref="G12:G14"/>
    <mergeCell ref="H12:H14"/>
    <mergeCell ref="I12:I14"/>
    <mergeCell ref="A14:B19"/>
    <mergeCell ref="C18:D18"/>
    <mergeCell ref="B20:H21"/>
    <mergeCell ref="B22:D22"/>
    <mergeCell ref="F22:H22"/>
    <mergeCell ref="B35:C35"/>
    <mergeCell ref="F35:G35"/>
    <mergeCell ref="B39:D39"/>
    <mergeCell ref="F39:H39"/>
    <mergeCell ref="B52:C52"/>
    <mergeCell ref="F52:G52"/>
    <mergeCell ref="B54:D54"/>
    <mergeCell ref="F59:G65"/>
    <mergeCell ref="B67:C67"/>
    <mergeCell ref="B70:G70"/>
    <mergeCell ref="C72:D72"/>
    <mergeCell ref="C81:D81"/>
    <mergeCell ref="B90:C90"/>
    <mergeCell ref="E90:F90"/>
    <mergeCell ref="H90:I90"/>
    <mergeCell ref="C73:D73"/>
    <mergeCell ref="C74:D74"/>
    <mergeCell ref="C75:D75"/>
    <mergeCell ref="C78:D78"/>
    <mergeCell ref="C79:D79"/>
    <mergeCell ref="C80:D80"/>
    <mergeCell ref="C82:E82"/>
    <mergeCell ref="B141:C141"/>
    <mergeCell ref="E141:G141"/>
    <mergeCell ref="B111:C111"/>
    <mergeCell ref="E111:F111"/>
    <mergeCell ref="B132:G132"/>
    <mergeCell ref="C134:D134"/>
    <mergeCell ref="F134:G134"/>
    <mergeCell ref="C135:D135"/>
    <mergeCell ref="F135:G135"/>
  </mergeCells>
  <dataValidations count="9">
    <dataValidation type="list" allowBlank="1" showInputMessage="1" showErrorMessage="1" prompt=" - " sqref="C25:C34 G25:G34 C42:C51 C57:C66" xr:uid="{00000000-0002-0000-1200-000000000000}">
      <formula1>"Concertations,Parents,PPS,Autre"</formula1>
    </dataValidation>
    <dataValidation type="list" allowBlank="1" showInputMessage="1" showErrorMessage="1" prompt=" - " sqref="I7" xr:uid="{00000000-0002-0000-1200-000001000000}">
      <formula1>"27"</formula1>
    </dataValidation>
    <dataValidation type="list" allowBlank="1" showInputMessage="1" showErrorMessage="1" prompt=" - " sqref="I8:I10" xr:uid="{00000000-0002-0000-1200-000002000000}">
      <formula1>"-36"</formula1>
    </dataValidation>
    <dataValidation type="list" allowBlank="1" showInputMessage="1" showErrorMessage="1" prompt=" - " sqref="I2 I12" xr:uid="{00000000-0002-0000-1200-000003000000}">
      <formula1>"108"</formula1>
    </dataValidation>
    <dataValidation type="list" allowBlank="1" showInputMessage="1" showErrorMessage="1" prompt=" - " sqref="I3" xr:uid="{00000000-0002-0000-1200-000004000000}">
      <formula1>"87"</formula1>
    </dataValidation>
    <dataValidation type="list" allowBlank="1" showInputMessage="1" showErrorMessage="1" prompt=" - " sqref="I5" xr:uid="{00000000-0002-0000-1200-000005000000}">
      <formula1>"54"</formula1>
    </dataValidation>
    <dataValidation type="list" allowBlank="1" showInputMessage="1" showErrorMessage="1" prompt="Cliquez ici et saisissez une valeur dans la liste des éléments" sqref="I6" xr:uid="{00000000-0002-0000-1200-000006000000}">
      <formula1>"36"</formula1>
    </dataValidation>
    <dataValidation type="list" allowBlank="1" showInputMessage="1" showErrorMessage="1" prompt=" - " sqref="I4" xr:uid="{00000000-0002-0000-1200-000007000000}">
      <formula1>"81"</formula1>
    </dataValidation>
    <dataValidation type="list" allowBlank="1" showInputMessage="1" showErrorMessage="1" prompt=" - " sqref="G42:G51" xr:uid="{00000000-0002-0000-1200-000009000000}">
      <formula1>"Concertations,Parents,PPS,Liste"</formula1>
    </dataValidation>
  </dataValidations>
  <pageMargins left="0.70866141732283472" right="0.70866141732283472" top="0.74803149606299213" bottom="0.74803149606299213" header="0" footer="0"/>
  <pageSetup fitToHeight="0" orientation="portrait"/>
  <headerFooter>
    <oddHeader>&amp;CREPARTITION DES 108H&amp;RANNEE 2024/2025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955"/>
  <sheetViews>
    <sheetView workbookViewId="0">
      <selection activeCell="I9" sqref="I9"/>
    </sheetView>
  </sheetViews>
  <sheetFormatPr baseColWidth="10" defaultColWidth="11.15234375" defaultRowHeight="15" customHeight="1" x14ac:dyDescent="0.3"/>
  <cols>
    <col min="1" max="1" width="10.3828125" customWidth="1"/>
    <col min="2" max="2" width="16" customWidth="1"/>
    <col min="3" max="3" width="12.3828125" customWidth="1"/>
    <col min="4" max="4" width="10.84375" customWidth="1"/>
    <col min="5" max="5" width="11.84375" customWidth="1"/>
    <col min="6" max="6" width="13.4609375" customWidth="1"/>
    <col min="7" max="7" width="13.84375" customWidth="1"/>
    <col min="8" max="8" width="11.84375" customWidth="1"/>
    <col min="9" max="9" width="9.61328125" customWidth="1"/>
    <col min="10" max="10" width="1.84375" customWidth="1"/>
    <col min="11" max="11" width="10.84375" customWidth="1"/>
    <col min="12" max="26" width="10" customWidth="1"/>
  </cols>
  <sheetData>
    <row r="1" spans="1:26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4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6"/>
      <c r="B2" s="17"/>
      <c r="C2" s="17"/>
      <c r="D2" s="17"/>
      <c r="E2" s="18"/>
      <c r="F2" s="15"/>
      <c r="G2" s="19"/>
      <c r="H2" s="20">
        <v>1</v>
      </c>
      <c r="I2" s="21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23" t="s">
        <v>32</v>
      </c>
      <c r="B3" s="24">
        <f>Récapitulatif!B19</f>
        <v>0</v>
      </c>
      <c r="C3" s="25" t="s">
        <v>33</v>
      </c>
      <c r="D3" s="186">
        <f>Récapitulatif!C19</f>
        <v>0</v>
      </c>
      <c r="E3" s="146"/>
      <c r="F3" s="15"/>
      <c r="G3" s="26" t="s">
        <v>34</v>
      </c>
      <c r="H3" s="27">
        <v>0.8</v>
      </c>
      <c r="I3" s="28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29" t="s">
        <v>35</v>
      </c>
      <c r="B4" s="30"/>
      <c r="C4" s="30"/>
      <c r="D4" s="30"/>
      <c r="E4" s="31"/>
      <c r="F4" s="15"/>
      <c r="G4" s="32"/>
      <c r="H4" s="27">
        <v>0.75</v>
      </c>
      <c r="I4" s="28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29"/>
      <c r="B5" s="30"/>
      <c r="C5" s="30"/>
      <c r="D5" s="30"/>
      <c r="E5" s="31"/>
      <c r="F5" s="15"/>
      <c r="G5" s="32"/>
      <c r="H5" s="27">
        <v>0.5</v>
      </c>
      <c r="I5" s="28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33"/>
      <c r="B6" s="34"/>
      <c r="C6" s="35"/>
      <c r="D6" s="36"/>
      <c r="E6" s="37"/>
      <c r="F6" s="15"/>
      <c r="G6" s="32"/>
      <c r="H6" s="27">
        <v>0.33</v>
      </c>
      <c r="I6" s="28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33" t="s">
        <v>36</v>
      </c>
      <c r="B7" s="38">
        <f>Récapitulatif!C1</f>
        <v>0</v>
      </c>
      <c r="C7" s="35" t="s">
        <v>2</v>
      </c>
      <c r="D7" s="186">
        <f>Récapitulatif!E1</f>
        <v>0</v>
      </c>
      <c r="E7" s="146"/>
      <c r="F7" s="15"/>
      <c r="G7" s="32"/>
      <c r="H7" s="27">
        <v>0.25</v>
      </c>
      <c r="I7" s="28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3">
      <c r="A8" s="29"/>
      <c r="B8" s="30"/>
      <c r="C8" s="30"/>
      <c r="D8" s="30"/>
      <c r="E8" s="31"/>
      <c r="F8" s="15"/>
      <c r="G8" s="199" t="s">
        <v>37</v>
      </c>
      <c r="H8" s="142"/>
      <c r="I8" s="39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3">
      <c r="A9" s="200" t="s">
        <v>38</v>
      </c>
      <c r="B9" s="156"/>
      <c r="C9" s="186" t="str">
        <f>Récapitulatif!H1</f>
        <v>Segré</v>
      </c>
      <c r="D9" s="187"/>
      <c r="E9" s="146"/>
      <c r="F9" s="15"/>
      <c r="G9" s="199" t="s">
        <v>39</v>
      </c>
      <c r="H9" s="142"/>
      <c r="I9" s="39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40"/>
      <c r="B10" s="41"/>
      <c r="C10" s="42"/>
      <c r="D10" s="42"/>
      <c r="E10" s="43"/>
      <c r="F10" s="44"/>
      <c r="G10" s="180" t="s">
        <v>40</v>
      </c>
      <c r="H10" s="181"/>
      <c r="I10" s="184"/>
      <c r="J10" s="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45"/>
      <c r="B11" s="188" t="s">
        <v>41</v>
      </c>
      <c r="C11" s="189"/>
      <c r="D11" s="189"/>
      <c r="E11" s="164"/>
      <c r="F11" s="44"/>
      <c r="G11" s="182"/>
      <c r="H11" s="183"/>
      <c r="I11" s="185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45"/>
      <c r="B12" s="167"/>
      <c r="C12" s="179"/>
      <c r="D12" s="179"/>
      <c r="E12" s="168"/>
      <c r="F12" s="44"/>
      <c r="G12" s="190"/>
      <c r="H12" s="193"/>
      <c r="I12" s="194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45"/>
      <c r="B13" s="46"/>
      <c r="C13" s="44"/>
      <c r="D13" s="44"/>
      <c r="E13" s="44"/>
      <c r="F13" s="44"/>
      <c r="G13" s="191"/>
      <c r="H13" s="191"/>
      <c r="I13" s="19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195"/>
      <c r="B14" s="164"/>
      <c r="C14" s="47" t="s">
        <v>42</v>
      </c>
      <c r="D14" s="48" t="s">
        <v>43</v>
      </c>
      <c r="E14" s="49" t="s">
        <v>44</v>
      </c>
      <c r="F14" s="44"/>
      <c r="G14" s="192"/>
      <c r="H14" s="192"/>
      <c r="I14" s="19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196"/>
      <c r="B15" s="166"/>
      <c r="C15" s="50"/>
      <c r="D15" s="51"/>
      <c r="E15" s="52"/>
      <c r="F15" s="44"/>
      <c r="G15" s="15"/>
      <c r="H15" s="15"/>
      <c r="I15" s="15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196"/>
      <c r="B16" s="166"/>
      <c r="C16" s="53"/>
      <c r="D16" s="54"/>
      <c r="E16" s="55"/>
      <c r="F16" s="44"/>
      <c r="G16" s="56" t="str">
        <f>Récapitulatif!D23</f>
        <v>2025-2026</v>
      </c>
      <c r="H16" s="15"/>
      <c r="I16" s="15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96"/>
      <c r="B17" s="166"/>
      <c r="C17" s="53"/>
      <c r="D17" s="54"/>
      <c r="E17" s="57"/>
      <c r="F17" s="44"/>
      <c r="G17" s="44"/>
      <c r="H17" s="15"/>
      <c r="I17" s="15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196"/>
      <c r="B18" s="166"/>
      <c r="C18" s="198" t="s">
        <v>45</v>
      </c>
      <c r="D18" s="162"/>
      <c r="E18" s="58">
        <f>SUM(E15:E17)</f>
        <v>0</v>
      </c>
      <c r="F18" s="44"/>
      <c r="G18" s="44"/>
      <c r="H18" s="15"/>
      <c r="I18" s="15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182"/>
      <c r="B19" s="197"/>
      <c r="C19" s="59"/>
      <c r="D19" s="59"/>
      <c r="E19" s="59"/>
      <c r="F19" s="59"/>
      <c r="G19" s="59"/>
      <c r="H19" s="60"/>
      <c r="I19" s="60"/>
      <c r="J19" s="6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6"/>
      <c r="B20" s="176" t="s">
        <v>77</v>
      </c>
      <c r="C20" s="177"/>
      <c r="D20" s="177"/>
      <c r="E20" s="177"/>
      <c r="F20" s="177"/>
      <c r="G20" s="177"/>
      <c r="H20" s="178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A21" s="62"/>
      <c r="B21" s="167"/>
      <c r="C21" s="179"/>
      <c r="D21" s="179"/>
      <c r="E21" s="179"/>
      <c r="F21" s="179"/>
      <c r="G21" s="179"/>
      <c r="H21" s="168"/>
      <c r="I21" s="30"/>
      <c r="J21" s="3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5">
      <c r="A22" s="62"/>
      <c r="B22" s="158" t="s">
        <v>47</v>
      </c>
      <c r="C22" s="175"/>
      <c r="D22" s="156"/>
      <c r="E22" s="63"/>
      <c r="F22" s="158" t="s">
        <v>48</v>
      </c>
      <c r="G22" s="175"/>
      <c r="H22" s="156"/>
      <c r="I22" s="30"/>
      <c r="J22" s="3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62"/>
      <c r="B23" s="30"/>
      <c r="C23" s="30"/>
      <c r="D23" s="30"/>
      <c r="E23" s="30"/>
      <c r="F23" s="30"/>
      <c r="G23" s="30"/>
      <c r="H23" s="30"/>
      <c r="I23" s="30"/>
      <c r="J23" s="3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62"/>
      <c r="B24" s="64" t="s">
        <v>42</v>
      </c>
      <c r="C24" s="65" t="s">
        <v>49</v>
      </c>
      <c r="D24" s="66" t="s">
        <v>44</v>
      </c>
      <c r="E24" s="30"/>
      <c r="F24" s="67" t="s">
        <v>42</v>
      </c>
      <c r="G24" s="68" t="s">
        <v>49</v>
      </c>
      <c r="H24" s="69" t="s">
        <v>44</v>
      </c>
      <c r="I24" s="30"/>
      <c r="J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62"/>
      <c r="B25" s="53"/>
      <c r="C25" s="70"/>
      <c r="D25" s="71"/>
      <c r="E25" s="30"/>
      <c r="F25" s="53"/>
      <c r="G25" s="70"/>
      <c r="H25" s="55"/>
      <c r="I25" s="30"/>
      <c r="J25" s="3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62"/>
      <c r="B26" s="53"/>
      <c r="C26" s="70"/>
      <c r="D26" s="71"/>
      <c r="E26" s="30"/>
      <c r="F26" s="53"/>
      <c r="G26" s="70"/>
      <c r="H26" s="55"/>
      <c r="I26" s="30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62"/>
      <c r="B27" s="53"/>
      <c r="C27" s="70"/>
      <c r="D27" s="71"/>
      <c r="E27" s="30"/>
      <c r="F27" s="53"/>
      <c r="G27" s="70"/>
      <c r="H27" s="55"/>
      <c r="I27" s="30"/>
      <c r="J27" s="3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62"/>
      <c r="B28" s="53"/>
      <c r="C28" s="70"/>
      <c r="D28" s="71"/>
      <c r="E28" s="30"/>
      <c r="F28" s="53"/>
      <c r="G28" s="70"/>
      <c r="H28" s="55"/>
      <c r="I28" s="30"/>
      <c r="J28" s="3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62"/>
      <c r="B29" s="53"/>
      <c r="C29" s="70"/>
      <c r="D29" s="71"/>
      <c r="E29" s="30"/>
      <c r="F29" s="53"/>
      <c r="G29" s="70"/>
      <c r="H29" s="55"/>
      <c r="I29" s="30"/>
      <c r="J29" s="3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62"/>
      <c r="B30" s="53"/>
      <c r="C30" s="70"/>
      <c r="D30" s="71"/>
      <c r="E30" s="30"/>
      <c r="F30" s="53"/>
      <c r="G30" s="70"/>
      <c r="H30" s="55"/>
      <c r="I30" s="30"/>
      <c r="J30" s="3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62"/>
      <c r="B31" s="53"/>
      <c r="C31" s="70"/>
      <c r="D31" s="71"/>
      <c r="E31" s="30"/>
      <c r="F31" s="53"/>
      <c r="G31" s="70"/>
      <c r="H31" s="55"/>
      <c r="I31" s="30"/>
      <c r="J31" s="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62"/>
      <c r="B32" s="53"/>
      <c r="C32" s="70"/>
      <c r="D32" s="71"/>
      <c r="E32" s="30"/>
      <c r="F32" s="53"/>
      <c r="G32" s="70"/>
      <c r="H32" s="55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62"/>
      <c r="B33" s="53"/>
      <c r="C33" s="70"/>
      <c r="D33" s="71"/>
      <c r="E33" s="30"/>
      <c r="F33" s="53"/>
      <c r="G33" s="70"/>
      <c r="H33" s="55"/>
      <c r="I33" s="30"/>
      <c r="J33" s="3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62"/>
      <c r="B34" s="53"/>
      <c r="C34" s="70"/>
      <c r="D34" s="71"/>
      <c r="E34" s="30"/>
      <c r="F34" s="53"/>
      <c r="G34" s="70"/>
      <c r="H34" s="55"/>
      <c r="I34" s="30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62"/>
      <c r="B35" s="169" t="s">
        <v>45</v>
      </c>
      <c r="C35" s="162"/>
      <c r="D35" s="58">
        <f>SUM(D25:D34)</f>
        <v>0</v>
      </c>
      <c r="E35" s="30"/>
      <c r="F35" s="169" t="s">
        <v>45</v>
      </c>
      <c r="G35" s="162"/>
      <c r="H35" s="58">
        <f>SUM(H25:H34)</f>
        <v>0</v>
      </c>
      <c r="I35" s="30"/>
      <c r="J35" s="3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40"/>
      <c r="B36" s="41"/>
      <c r="C36" s="42"/>
      <c r="D36" s="42"/>
      <c r="E36" s="42"/>
      <c r="F36" s="42"/>
      <c r="G36" s="42"/>
      <c r="H36" s="72"/>
      <c r="I36" s="72"/>
      <c r="J36" s="7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74"/>
      <c r="C37" s="75"/>
      <c r="D37" s="75"/>
      <c r="E37" s="75"/>
      <c r="F37" s="75"/>
      <c r="G37" s="7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6"/>
      <c r="B38" s="76"/>
      <c r="C38" s="77"/>
      <c r="D38" s="77"/>
      <c r="E38" s="77"/>
      <c r="F38" s="77"/>
      <c r="G38" s="77"/>
      <c r="H38" s="17"/>
      <c r="I38" s="17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5">
      <c r="A39" s="62"/>
      <c r="B39" s="158" t="s">
        <v>50</v>
      </c>
      <c r="C39" s="175"/>
      <c r="D39" s="156"/>
      <c r="E39" s="30"/>
      <c r="F39" s="158" t="s">
        <v>51</v>
      </c>
      <c r="G39" s="175"/>
      <c r="H39" s="156"/>
      <c r="I39" s="30"/>
      <c r="J39" s="3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62"/>
      <c r="B40" s="30"/>
      <c r="C40" s="30"/>
      <c r="D40" s="30"/>
      <c r="E40" s="30"/>
      <c r="F40" s="30"/>
      <c r="G40" s="30"/>
      <c r="H40" s="30"/>
      <c r="I40" s="30"/>
      <c r="J40" s="3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62"/>
      <c r="B41" s="78" t="s">
        <v>42</v>
      </c>
      <c r="C41" s="79" t="s">
        <v>49</v>
      </c>
      <c r="D41" s="80" t="s">
        <v>44</v>
      </c>
      <c r="E41" s="30"/>
      <c r="F41" s="81" t="s">
        <v>42</v>
      </c>
      <c r="G41" s="82" t="s">
        <v>49</v>
      </c>
      <c r="H41" s="83" t="s">
        <v>44</v>
      </c>
      <c r="I41" s="30"/>
      <c r="J41" s="3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62"/>
      <c r="B42" s="53"/>
      <c r="C42" s="70"/>
      <c r="D42" s="55"/>
      <c r="E42" s="30"/>
      <c r="F42" s="53"/>
      <c r="G42" s="70"/>
      <c r="H42" s="55"/>
      <c r="I42" s="30"/>
      <c r="J42" s="3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62"/>
      <c r="B43" s="53"/>
      <c r="C43" s="70"/>
      <c r="D43" s="55"/>
      <c r="E43" s="30"/>
      <c r="F43" s="53"/>
      <c r="G43" s="70"/>
      <c r="H43" s="55"/>
      <c r="I43" s="30"/>
      <c r="J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62"/>
      <c r="B44" s="53"/>
      <c r="C44" s="70"/>
      <c r="D44" s="55"/>
      <c r="E44" s="30"/>
      <c r="F44" s="53"/>
      <c r="G44" s="70"/>
      <c r="H44" s="55"/>
      <c r="I44" s="30"/>
      <c r="J44" s="3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62"/>
      <c r="B45" s="53"/>
      <c r="C45" s="70"/>
      <c r="D45" s="55"/>
      <c r="E45" s="30"/>
      <c r="F45" s="53"/>
      <c r="G45" s="70"/>
      <c r="H45" s="55"/>
      <c r="I45" s="30"/>
      <c r="J45" s="3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62"/>
      <c r="B46" s="53"/>
      <c r="C46" s="70"/>
      <c r="D46" s="55"/>
      <c r="E46" s="30"/>
      <c r="F46" s="53"/>
      <c r="G46" s="70"/>
      <c r="H46" s="55"/>
      <c r="I46" s="30"/>
      <c r="J46" s="3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62"/>
      <c r="B47" s="53"/>
      <c r="C47" s="70"/>
      <c r="D47" s="55"/>
      <c r="E47" s="30"/>
      <c r="F47" s="53"/>
      <c r="G47" s="70"/>
      <c r="H47" s="55"/>
      <c r="I47" s="30"/>
      <c r="J47" s="3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62"/>
      <c r="B48" s="53"/>
      <c r="C48" s="70"/>
      <c r="D48" s="55"/>
      <c r="E48" s="30"/>
      <c r="F48" s="53"/>
      <c r="G48" s="70"/>
      <c r="H48" s="55"/>
      <c r="I48" s="30"/>
      <c r="J48" s="3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62"/>
      <c r="B49" s="53"/>
      <c r="C49" s="70"/>
      <c r="D49" s="55"/>
      <c r="E49" s="30"/>
      <c r="F49" s="53"/>
      <c r="G49" s="70"/>
      <c r="H49" s="55"/>
      <c r="I49" s="30"/>
      <c r="J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62"/>
      <c r="B50" s="53"/>
      <c r="C50" s="70"/>
      <c r="D50" s="55"/>
      <c r="E50" s="30"/>
      <c r="F50" s="53"/>
      <c r="G50" s="70"/>
      <c r="H50" s="55"/>
      <c r="I50" s="30"/>
      <c r="J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62"/>
      <c r="B51" s="53"/>
      <c r="C51" s="70"/>
      <c r="D51" s="55"/>
      <c r="E51" s="30"/>
      <c r="F51" s="53"/>
      <c r="G51" s="70"/>
      <c r="H51" s="55"/>
      <c r="I51" s="30"/>
      <c r="J51" s="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62"/>
      <c r="B52" s="169" t="s">
        <v>45</v>
      </c>
      <c r="C52" s="162"/>
      <c r="D52" s="58">
        <f>SUM(D42:D51)</f>
        <v>0</v>
      </c>
      <c r="E52" s="30"/>
      <c r="F52" s="169" t="s">
        <v>45</v>
      </c>
      <c r="G52" s="162"/>
      <c r="H52" s="58">
        <f>SUM(H42:H51)</f>
        <v>0</v>
      </c>
      <c r="I52" s="30"/>
      <c r="J52" s="3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62"/>
      <c r="B53" s="84"/>
      <c r="C53" s="85"/>
      <c r="D53" s="85"/>
      <c r="E53" s="85"/>
      <c r="F53" s="85"/>
      <c r="G53" s="85"/>
      <c r="H53" s="30"/>
      <c r="I53" s="30"/>
      <c r="J53" s="3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5">
      <c r="A54" s="62"/>
      <c r="B54" s="158" t="s">
        <v>52</v>
      </c>
      <c r="C54" s="175"/>
      <c r="D54" s="156"/>
      <c r="E54" s="63"/>
      <c r="F54" s="30"/>
      <c r="G54" s="30"/>
      <c r="H54" s="30"/>
      <c r="I54" s="30"/>
      <c r="J54" s="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62"/>
      <c r="B55" s="30"/>
      <c r="C55" s="30"/>
      <c r="D55" s="30"/>
      <c r="E55" s="30"/>
      <c r="F55" s="30"/>
      <c r="G55" s="30"/>
      <c r="H55" s="30"/>
      <c r="I55" s="30"/>
      <c r="J55" s="3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62"/>
      <c r="B56" s="86" t="s">
        <v>42</v>
      </c>
      <c r="C56" s="87" t="s">
        <v>49</v>
      </c>
      <c r="D56" s="88" t="s">
        <v>44</v>
      </c>
      <c r="E56" s="30"/>
      <c r="F56" s="30"/>
      <c r="G56" s="30"/>
      <c r="H56" s="30"/>
      <c r="I56" s="30"/>
      <c r="J56" s="3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62"/>
      <c r="B57" s="53"/>
      <c r="C57" s="70"/>
      <c r="D57" s="55"/>
      <c r="E57" s="30"/>
      <c r="F57" s="30"/>
      <c r="G57" s="30"/>
      <c r="H57" s="30"/>
      <c r="I57" s="30"/>
      <c r="J57" s="3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62"/>
      <c r="B58" s="53"/>
      <c r="C58" s="70"/>
      <c r="D58" s="55"/>
      <c r="E58" s="30"/>
      <c r="F58" s="30"/>
      <c r="G58" s="30"/>
      <c r="H58" s="30"/>
      <c r="I58" s="30"/>
      <c r="J58" s="3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62"/>
      <c r="B59" s="53"/>
      <c r="C59" s="70"/>
      <c r="D59" s="55"/>
      <c r="E59" s="30"/>
      <c r="F59" s="163"/>
      <c r="G59" s="164"/>
      <c r="H59" s="30"/>
      <c r="I59" s="30"/>
      <c r="J59" s="3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62"/>
      <c r="B60" s="53"/>
      <c r="C60" s="70"/>
      <c r="D60" s="55"/>
      <c r="E60" s="30"/>
      <c r="F60" s="165"/>
      <c r="G60" s="166"/>
      <c r="H60" s="30"/>
      <c r="I60" s="30"/>
      <c r="J60" s="3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62"/>
      <c r="B61" s="53"/>
      <c r="C61" s="70"/>
      <c r="D61" s="55"/>
      <c r="E61" s="30"/>
      <c r="F61" s="165"/>
      <c r="G61" s="166"/>
      <c r="H61" s="30"/>
      <c r="I61" s="30"/>
      <c r="J61" s="3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62"/>
      <c r="B62" s="53"/>
      <c r="C62" s="70"/>
      <c r="D62" s="55"/>
      <c r="E62" s="30"/>
      <c r="F62" s="165"/>
      <c r="G62" s="166"/>
      <c r="H62" s="30"/>
      <c r="I62" s="30"/>
      <c r="J62" s="3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62"/>
      <c r="B63" s="53"/>
      <c r="C63" s="70"/>
      <c r="D63" s="55"/>
      <c r="E63" s="30"/>
      <c r="F63" s="165"/>
      <c r="G63" s="166"/>
      <c r="H63" s="30"/>
      <c r="I63" s="30"/>
      <c r="J63" s="3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62"/>
      <c r="B64" s="53"/>
      <c r="C64" s="70"/>
      <c r="D64" s="55"/>
      <c r="E64" s="30"/>
      <c r="F64" s="165"/>
      <c r="G64" s="166"/>
      <c r="H64" s="30"/>
      <c r="I64" s="30"/>
      <c r="J64" s="3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62"/>
      <c r="B65" s="53"/>
      <c r="C65" s="70"/>
      <c r="D65" s="55"/>
      <c r="E65" s="30"/>
      <c r="F65" s="167"/>
      <c r="G65" s="168"/>
      <c r="H65" s="30"/>
      <c r="I65" s="30"/>
      <c r="J65" s="3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62"/>
      <c r="B66" s="53"/>
      <c r="C66" s="70"/>
      <c r="D66" s="55"/>
      <c r="E66" s="30"/>
      <c r="F66" s="30"/>
      <c r="G66" s="30"/>
      <c r="H66" s="30"/>
      <c r="I66" s="30"/>
      <c r="J66" s="3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62"/>
      <c r="B67" s="169" t="s">
        <v>45</v>
      </c>
      <c r="C67" s="162"/>
      <c r="D67" s="58">
        <f>SUM(D57:D66)</f>
        <v>0</v>
      </c>
      <c r="E67" s="30"/>
      <c r="F67" s="30"/>
      <c r="G67" s="30"/>
      <c r="H67" s="30"/>
      <c r="I67" s="30"/>
      <c r="J67" s="3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40"/>
      <c r="B68" s="72"/>
      <c r="C68" s="72"/>
      <c r="D68" s="72"/>
      <c r="E68" s="72"/>
      <c r="F68" s="72"/>
      <c r="G68" s="72"/>
      <c r="H68" s="72"/>
      <c r="I68" s="72"/>
      <c r="J68" s="3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89"/>
      <c r="B69" s="15"/>
      <c r="C69" s="15"/>
      <c r="D69" s="15"/>
      <c r="E69" s="15"/>
      <c r="F69" s="15"/>
      <c r="G69" s="15"/>
      <c r="H69" s="15"/>
      <c r="I69" s="15"/>
      <c r="J69" s="15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3">
      <c r="A70" s="90"/>
      <c r="B70" s="170" t="s">
        <v>53</v>
      </c>
      <c r="C70" s="171"/>
      <c r="D70" s="171"/>
      <c r="E70" s="171"/>
      <c r="F70" s="171"/>
      <c r="G70" s="172"/>
      <c r="H70" s="91"/>
      <c r="I70" s="91"/>
      <c r="J70" s="9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90"/>
      <c r="B71" s="62"/>
      <c r="C71" s="30"/>
      <c r="D71" s="30"/>
      <c r="E71" s="30"/>
      <c r="F71" s="30"/>
      <c r="G71" s="92"/>
      <c r="H71" s="91"/>
      <c r="I71" s="91"/>
      <c r="J71" s="9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90"/>
      <c r="B72" s="62"/>
      <c r="C72" s="173" t="s">
        <v>54</v>
      </c>
      <c r="D72" s="174"/>
      <c r="E72" s="93" t="s">
        <v>42</v>
      </c>
      <c r="F72" s="94" t="s">
        <v>44</v>
      </c>
      <c r="G72" s="92"/>
      <c r="H72" s="91"/>
      <c r="I72" s="91"/>
      <c r="J72" s="9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90"/>
      <c r="B73" s="62"/>
      <c r="C73" s="159"/>
      <c r="D73" s="142"/>
      <c r="E73" s="95"/>
      <c r="F73" s="96"/>
      <c r="G73" s="92"/>
      <c r="H73" s="91"/>
      <c r="I73" s="91"/>
      <c r="J73" s="9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90"/>
      <c r="B74" s="62"/>
      <c r="C74" s="159"/>
      <c r="D74" s="142"/>
      <c r="E74" s="95"/>
      <c r="F74" s="96"/>
      <c r="G74" s="92"/>
      <c r="H74" s="91"/>
      <c r="I74" s="91"/>
      <c r="J74" s="9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90"/>
      <c r="B75" s="62"/>
      <c r="C75" s="159"/>
      <c r="D75" s="142"/>
      <c r="E75" s="95"/>
      <c r="F75" s="96"/>
      <c r="G75" s="92"/>
      <c r="H75" s="91"/>
      <c r="I75" s="91"/>
      <c r="J75" s="9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90"/>
      <c r="B76" s="62"/>
      <c r="C76" s="97"/>
      <c r="D76" s="98"/>
      <c r="E76" s="95"/>
      <c r="F76" s="96"/>
      <c r="G76" s="92"/>
      <c r="H76" s="91"/>
      <c r="I76" s="91"/>
      <c r="J76" s="9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90"/>
      <c r="B77" s="62"/>
      <c r="C77" s="97"/>
      <c r="D77" s="98"/>
      <c r="E77" s="95"/>
      <c r="F77" s="96"/>
      <c r="G77" s="92"/>
      <c r="H77" s="91"/>
      <c r="I77" s="91"/>
      <c r="J77" s="9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90"/>
      <c r="B78" s="62"/>
      <c r="C78" s="159"/>
      <c r="D78" s="142"/>
      <c r="E78" s="95"/>
      <c r="F78" s="96"/>
      <c r="G78" s="92"/>
      <c r="H78" s="91"/>
      <c r="I78" s="91"/>
      <c r="J78" s="9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90"/>
      <c r="B79" s="62"/>
      <c r="C79" s="159"/>
      <c r="D79" s="142"/>
      <c r="E79" s="95"/>
      <c r="F79" s="96"/>
      <c r="G79" s="92"/>
      <c r="H79" s="91"/>
      <c r="I79" s="91"/>
      <c r="J79" s="9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90"/>
      <c r="B80" s="62"/>
      <c r="C80" s="159"/>
      <c r="D80" s="142"/>
      <c r="E80" s="95"/>
      <c r="F80" s="96"/>
      <c r="G80" s="92"/>
      <c r="H80" s="91"/>
      <c r="I80" s="91"/>
      <c r="J80" s="9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90"/>
      <c r="B81" s="62"/>
      <c r="C81" s="159"/>
      <c r="D81" s="142"/>
      <c r="E81" s="95"/>
      <c r="F81" s="99"/>
      <c r="G81" s="92"/>
      <c r="H81" s="91"/>
      <c r="I81" s="91"/>
      <c r="J81" s="9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90"/>
      <c r="B82" s="62"/>
      <c r="C82" s="160" t="s">
        <v>45</v>
      </c>
      <c r="D82" s="161"/>
      <c r="E82" s="162"/>
      <c r="F82" s="100">
        <f>SUM(F73:F81)</f>
        <v>0</v>
      </c>
      <c r="G82" s="92"/>
      <c r="H82" s="91"/>
      <c r="I82" s="91"/>
      <c r="J82" s="9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90"/>
      <c r="B83" s="62"/>
      <c r="C83" s="30"/>
      <c r="D83" s="30"/>
      <c r="E83" s="30"/>
      <c r="F83" s="30"/>
      <c r="G83" s="92"/>
      <c r="H83" s="91"/>
      <c r="I83" s="91"/>
      <c r="J83" s="9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90"/>
      <c r="B84" s="40"/>
      <c r="C84" s="72"/>
      <c r="D84" s="72"/>
      <c r="E84" s="72"/>
      <c r="F84" s="72"/>
      <c r="G84" s="101"/>
      <c r="H84" s="91"/>
      <c r="I84" s="91"/>
      <c r="J84" s="9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90"/>
      <c r="B85" s="15"/>
      <c r="C85" s="15"/>
      <c r="D85" s="15"/>
      <c r="E85" s="15"/>
      <c r="F85" s="15"/>
      <c r="G85" s="91"/>
      <c r="H85" s="91"/>
      <c r="I85" s="91"/>
      <c r="J85" s="9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90"/>
      <c r="B86" s="15"/>
      <c r="C86" s="15"/>
      <c r="D86" s="15"/>
      <c r="E86" s="15"/>
      <c r="F86" s="15"/>
      <c r="G86" s="91"/>
      <c r="H86" s="91"/>
      <c r="I86" s="91"/>
      <c r="J86" s="9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90"/>
      <c r="B87" s="15"/>
      <c r="C87" s="15"/>
      <c r="D87" s="15"/>
      <c r="E87" s="15"/>
      <c r="F87" s="15"/>
      <c r="G87" s="91"/>
      <c r="H87" s="91"/>
      <c r="I87" s="91"/>
      <c r="J87" s="9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45">
      <c r="A88" s="16"/>
      <c r="B88" s="102" t="s">
        <v>55</v>
      </c>
      <c r="C88" s="103"/>
      <c r="D88" s="103"/>
      <c r="E88" s="103"/>
      <c r="F88" s="103"/>
      <c r="G88" s="103"/>
      <c r="H88" s="17"/>
      <c r="I88" s="17"/>
      <c r="J88" s="1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62"/>
      <c r="B89" s="30"/>
      <c r="C89" s="30"/>
      <c r="D89" s="30"/>
      <c r="E89" s="30"/>
      <c r="F89" s="30"/>
      <c r="G89" s="30"/>
      <c r="H89" s="30"/>
      <c r="I89" s="30"/>
      <c r="J89" s="3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5">
      <c r="A90" s="62"/>
      <c r="B90" s="158" t="s">
        <v>47</v>
      </c>
      <c r="C90" s="156"/>
      <c r="D90" s="30"/>
      <c r="E90" s="158" t="s">
        <v>48</v>
      </c>
      <c r="F90" s="156"/>
      <c r="G90" s="30"/>
      <c r="H90" s="158" t="s">
        <v>50</v>
      </c>
      <c r="I90" s="156"/>
      <c r="J90" s="3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62"/>
      <c r="B91" s="30"/>
      <c r="C91" s="30"/>
      <c r="D91" s="30"/>
      <c r="E91" s="30"/>
      <c r="F91" s="30"/>
      <c r="G91" s="30"/>
      <c r="H91" s="30"/>
      <c r="I91" s="30"/>
      <c r="J91" s="3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5">
      <c r="A92" s="62"/>
      <c r="B92" s="104" t="s">
        <v>42</v>
      </c>
      <c r="C92" s="105" t="s">
        <v>44</v>
      </c>
      <c r="D92" s="30"/>
      <c r="E92" s="106" t="s">
        <v>42</v>
      </c>
      <c r="F92" s="107" t="s">
        <v>44</v>
      </c>
      <c r="G92" s="30"/>
      <c r="H92" s="108" t="s">
        <v>42</v>
      </c>
      <c r="I92" s="109" t="s">
        <v>44</v>
      </c>
      <c r="J92" s="3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62"/>
      <c r="B93" s="110"/>
      <c r="C93" s="111"/>
      <c r="D93" s="112"/>
      <c r="E93" s="110"/>
      <c r="F93" s="111"/>
      <c r="G93" s="30"/>
      <c r="H93" s="110"/>
      <c r="I93" s="111"/>
      <c r="J93" s="3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62"/>
      <c r="B94" s="110"/>
      <c r="C94" s="111"/>
      <c r="D94" s="112"/>
      <c r="E94" s="110"/>
      <c r="F94" s="111"/>
      <c r="G94" s="112"/>
      <c r="H94" s="110"/>
      <c r="I94" s="111"/>
      <c r="J94" s="3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62"/>
      <c r="B95" s="110"/>
      <c r="C95" s="111"/>
      <c r="D95" s="112"/>
      <c r="E95" s="110"/>
      <c r="F95" s="111"/>
      <c r="G95" s="112"/>
      <c r="H95" s="110"/>
      <c r="I95" s="111"/>
      <c r="J95" s="3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62"/>
      <c r="B96" s="110"/>
      <c r="C96" s="111"/>
      <c r="D96" s="112"/>
      <c r="E96" s="110"/>
      <c r="F96" s="111"/>
      <c r="G96" s="112"/>
      <c r="H96" s="110"/>
      <c r="I96" s="111"/>
      <c r="J96" s="3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62"/>
      <c r="B97" s="110"/>
      <c r="C97" s="111"/>
      <c r="D97" s="112"/>
      <c r="E97" s="110"/>
      <c r="F97" s="111"/>
      <c r="G97" s="112"/>
      <c r="H97" s="110"/>
      <c r="I97" s="111"/>
      <c r="J97" s="3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62"/>
      <c r="B98" s="110"/>
      <c r="C98" s="111"/>
      <c r="D98" s="112"/>
      <c r="E98" s="110"/>
      <c r="F98" s="111"/>
      <c r="G98" s="112"/>
      <c r="H98" s="110"/>
      <c r="I98" s="111"/>
      <c r="J98" s="3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62"/>
      <c r="B99" s="110"/>
      <c r="C99" s="111"/>
      <c r="D99" s="112"/>
      <c r="E99" s="110"/>
      <c r="F99" s="111"/>
      <c r="G99" s="112"/>
      <c r="H99" s="110"/>
      <c r="I99" s="111"/>
      <c r="J99" s="3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62"/>
      <c r="B100" s="110"/>
      <c r="C100" s="111"/>
      <c r="D100" s="112"/>
      <c r="E100" s="110"/>
      <c r="F100" s="111"/>
      <c r="G100" s="112"/>
      <c r="H100" s="110"/>
      <c r="I100" s="111"/>
      <c r="J100" s="3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62"/>
      <c r="B101" s="110"/>
      <c r="C101" s="111"/>
      <c r="D101" s="112"/>
      <c r="E101" s="110"/>
      <c r="F101" s="111"/>
      <c r="G101" s="112"/>
      <c r="H101" s="110"/>
      <c r="I101" s="111"/>
      <c r="J101" s="3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62"/>
      <c r="B102" s="110"/>
      <c r="C102" s="111"/>
      <c r="D102" s="112"/>
      <c r="E102" s="110"/>
      <c r="F102" s="111"/>
      <c r="G102" s="112"/>
      <c r="H102" s="110"/>
      <c r="I102" s="111"/>
      <c r="J102" s="3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62"/>
      <c r="B103" s="110"/>
      <c r="C103" s="111"/>
      <c r="D103" s="112"/>
      <c r="E103" s="110"/>
      <c r="F103" s="111"/>
      <c r="G103" s="112"/>
      <c r="H103" s="110"/>
      <c r="I103" s="111"/>
      <c r="J103" s="3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62"/>
      <c r="B104" s="110"/>
      <c r="C104" s="111"/>
      <c r="D104" s="112"/>
      <c r="E104" s="110"/>
      <c r="F104" s="111"/>
      <c r="G104" s="112"/>
      <c r="H104" s="110"/>
      <c r="I104" s="111"/>
      <c r="J104" s="3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62"/>
      <c r="B105" s="113" t="s">
        <v>45</v>
      </c>
      <c r="C105" s="114">
        <f>SUM(C93:C104)</f>
        <v>0</v>
      </c>
      <c r="D105" s="112"/>
      <c r="E105" s="113" t="s">
        <v>45</v>
      </c>
      <c r="F105" s="114">
        <f>SUM(F93:F104)</f>
        <v>0</v>
      </c>
      <c r="G105" s="112"/>
      <c r="H105" s="113" t="s">
        <v>45</v>
      </c>
      <c r="I105" s="114">
        <f>SUM(I93:I104)</f>
        <v>0</v>
      </c>
      <c r="J105" s="3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62"/>
      <c r="B106" s="30"/>
      <c r="C106" s="30"/>
      <c r="D106" s="30"/>
      <c r="E106" s="30"/>
      <c r="F106" s="30"/>
      <c r="G106" s="30"/>
      <c r="H106" s="30"/>
      <c r="I106" s="30"/>
      <c r="J106" s="3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40"/>
      <c r="B107" s="72"/>
      <c r="C107" s="72"/>
      <c r="D107" s="72"/>
      <c r="E107" s="72"/>
      <c r="F107" s="72"/>
      <c r="G107" s="72"/>
      <c r="H107" s="72"/>
      <c r="I107" s="72"/>
      <c r="J107" s="7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5">
      <c r="A111" s="16"/>
      <c r="B111" s="150" t="s">
        <v>51</v>
      </c>
      <c r="C111" s="151"/>
      <c r="D111" s="17"/>
      <c r="E111" s="150" t="s">
        <v>52</v>
      </c>
      <c r="F111" s="151"/>
      <c r="G111" s="18"/>
      <c r="H111" s="15"/>
      <c r="I111" s="15"/>
      <c r="J111" s="15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62"/>
      <c r="B112" s="30"/>
      <c r="C112" s="30"/>
      <c r="D112" s="30"/>
      <c r="E112" s="30"/>
      <c r="F112" s="30"/>
      <c r="G112" s="31"/>
      <c r="H112" s="15"/>
      <c r="I112" s="15"/>
      <c r="J112" s="15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5">
      <c r="A113" s="62"/>
      <c r="B113" s="115" t="s">
        <v>42</v>
      </c>
      <c r="C113" s="115" t="s">
        <v>44</v>
      </c>
      <c r="D113" s="30"/>
      <c r="E113" s="116" t="s">
        <v>42</v>
      </c>
      <c r="F113" s="116" t="s">
        <v>44</v>
      </c>
      <c r="G113" s="31"/>
      <c r="H113" s="15"/>
      <c r="I113" s="15"/>
      <c r="J113" s="15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62"/>
      <c r="B114" s="70"/>
      <c r="C114" s="70"/>
      <c r="D114" s="112"/>
      <c r="E114" s="70"/>
      <c r="F114" s="70"/>
      <c r="G114" s="117"/>
      <c r="H114" s="15"/>
      <c r="I114" s="15"/>
      <c r="J114" s="15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62"/>
      <c r="B115" s="70"/>
      <c r="C115" s="70"/>
      <c r="D115" s="112"/>
      <c r="E115" s="70"/>
      <c r="F115" s="70"/>
      <c r="G115" s="117"/>
      <c r="H115" s="15"/>
      <c r="I115" s="15"/>
      <c r="J115" s="15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62"/>
      <c r="B116" s="70"/>
      <c r="C116" s="70"/>
      <c r="D116" s="112"/>
      <c r="E116" s="70"/>
      <c r="F116" s="70"/>
      <c r="G116" s="117"/>
      <c r="H116" s="15"/>
      <c r="I116" s="15"/>
      <c r="J116" s="15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62"/>
      <c r="B117" s="70"/>
      <c r="C117" s="70"/>
      <c r="D117" s="112"/>
      <c r="E117" s="70"/>
      <c r="F117" s="70"/>
      <c r="G117" s="117"/>
      <c r="H117" s="15"/>
      <c r="I117" s="15"/>
      <c r="J117" s="15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62"/>
      <c r="B118" s="70"/>
      <c r="C118" s="70"/>
      <c r="D118" s="112"/>
      <c r="E118" s="70"/>
      <c r="F118" s="70"/>
      <c r="G118" s="117"/>
      <c r="H118" s="15"/>
      <c r="I118" s="15"/>
      <c r="J118" s="15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62"/>
      <c r="B119" s="70"/>
      <c r="C119" s="70"/>
      <c r="D119" s="112"/>
      <c r="E119" s="70"/>
      <c r="F119" s="70"/>
      <c r="G119" s="117"/>
      <c r="H119" s="15"/>
      <c r="I119" s="15"/>
      <c r="J119" s="1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62"/>
      <c r="B120" s="70"/>
      <c r="C120" s="70"/>
      <c r="D120" s="112"/>
      <c r="E120" s="70"/>
      <c r="F120" s="70"/>
      <c r="G120" s="117"/>
      <c r="H120" s="15"/>
      <c r="I120" s="15"/>
      <c r="J120" s="1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62"/>
      <c r="B121" s="70"/>
      <c r="C121" s="70"/>
      <c r="D121" s="112"/>
      <c r="E121" s="70"/>
      <c r="F121" s="70"/>
      <c r="G121" s="117"/>
      <c r="H121" s="15"/>
      <c r="I121" s="15"/>
      <c r="J121" s="1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62"/>
      <c r="B122" s="70"/>
      <c r="C122" s="70"/>
      <c r="D122" s="112"/>
      <c r="E122" s="70"/>
      <c r="F122" s="70"/>
      <c r="G122" s="117"/>
      <c r="H122" s="15"/>
      <c r="I122" s="15"/>
      <c r="J122" s="1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62"/>
      <c r="B123" s="70"/>
      <c r="C123" s="70"/>
      <c r="D123" s="112"/>
      <c r="E123" s="70"/>
      <c r="F123" s="70"/>
      <c r="G123" s="117"/>
      <c r="H123" s="15"/>
      <c r="I123" s="15"/>
      <c r="J123" s="1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62"/>
      <c r="B124" s="70"/>
      <c r="C124" s="70"/>
      <c r="D124" s="112"/>
      <c r="E124" s="70"/>
      <c r="F124" s="70"/>
      <c r="G124" s="117"/>
      <c r="H124" s="15"/>
      <c r="I124" s="15"/>
      <c r="J124" s="1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62"/>
      <c r="B125" s="70"/>
      <c r="C125" s="70"/>
      <c r="D125" s="112"/>
      <c r="E125" s="70"/>
      <c r="F125" s="70"/>
      <c r="G125" s="117"/>
      <c r="H125" s="15"/>
      <c r="I125" s="15"/>
      <c r="J125" s="1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62"/>
      <c r="B126" s="118" t="s">
        <v>45</v>
      </c>
      <c r="C126" s="119">
        <f>SUM(C114:C125)</f>
        <v>0</v>
      </c>
      <c r="D126" s="112"/>
      <c r="E126" s="118" t="s">
        <v>45</v>
      </c>
      <c r="F126" s="119">
        <f>SUM(F114:F125)</f>
        <v>0</v>
      </c>
      <c r="G126" s="117"/>
      <c r="H126" s="15"/>
      <c r="I126" s="15"/>
      <c r="J126" s="1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62"/>
      <c r="B127" s="112"/>
      <c r="C127" s="112"/>
      <c r="D127" s="112"/>
      <c r="E127" s="112"/>
      <c r="F127" s="112"/>
      <c r="G127" s="117"/>
      <c r="H127" s="120"/>
      <c r="I127" s="120"/>
      <c r="J127" s="1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40"/>
      <c r="B128" s="121"/>
      <c r="C128" s="121"/>
      <c r="D128" s="121"/>
      <c r="E128" s="121"/>
      <c r="F128" s="72"/>
      <c r="G128" s="73"/>
      <c r="H128" s="15"/>
      <c r="I128" s="15"/>
      <c r="J128" s="1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5"/>
      <c r="B129" s="120"/>
      <c r="C129" s="120"/>
      <c r="D129" s="120"/>
      <c r="E129" s="120"/>
      <c r="F129" s="15"/>
      <c r="G129" s="15"/>
      <c r="H129" s="15"/>
      <c r="I129" s="15"/>
      <c r="J129" s="1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22"/>
      <c r="B132" s="152" t="s">
        <v>56</v>
      </c>
      <c r="C132" s="153"/>
      <c r="D132" s="153"/>
      <c r="E132" s="153"/>
      <c r="F132" s="153"/>
      <c r="G132" s="154"/>
      <c r="H132" s="123"/>
      <c r="I132" s="123"/>
      <c r="J132" s="12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25"/>
      <c r="B133" s="126"/>
      <c r="C133" s="126"/>
      <c r="D133" s="126"/>
      <c r="E133" s="126"/>
      <c r="F133" s="126"/>
      <c r="G133" s="126"/>
      <c r="H133" s="126"/>
      <c r="I133" s="126"/>
      <c r="J133" s="12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0" customHeight="1" x14ac:dyDescent="0.3">
      <c r="A134" s="125"/>
      <c r="B134" s="128" t="s">
        <v>9</v>
      </c>
      <c r="C134" s="155" t="s">
        <v>57</v>
      </c>
      <c r="D134" s="156"/>
      <c r="E134" s="128" t="s">
        <v>58</v>
      </c>
      <c r="F134" s="155" t="s">
        <v>59</v>
      </c>
      <c r="G134" s="156"/>
      <c r="H134" s="129" t="s">
        <v>45</v>
      </c>
      <c r="I134" s="126"/>
      <c r="J134" s="12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6" ht="30" customHeight="1" x14ac:dyDescent="0.3">
      <c r="A135" s="125"/>
      <c r="B135" s="130">
        <f>E18</f>
        <v>0</v>
      </c>
      <c r="C135" s="157">
        <f>SUM(D35+H35+D52+H52+D67)</f>
        <v>0</v>
      </c>
      <c r="D135" s="156"/>
      <c r="E135" s="130">
        <f>SUM(F82)</f>
        <v>0</v>
      </c>
      <c r="F135" s="157">
        <f>SUM(C105+F105+I105+C126+F126)</f>
        <v>0</v>
      </c>
      <c r="G135" s="156"/>
      <c r="H135" s="131">
        <f>SUM(B135:G135)</f>
        <v>0</v>
      </c>
      <c r="I135" s="126"/>
      <c r="J135" s="12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6" ht="13.5" customHeight="1" x14ac:dyDescent="0.3">
      <c r="A136" s="132"/>
      <c r="B136" s="133"/>
      <c r="C136" s="133"/>
      <c r="D136" s="133"/>
      <c r="E136" s="133"/>
      <c r="F136" s="133"/>
      <c r="G136" s="133"/>
      <c r="H136" s="133"/>
      <c r="I136" s="133"/>
      <c r="J136" s="13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69.75" customHeight="1" x14ac:dyDescent="0.3">
      <c r="A138" s="1"/>
      <c r="B138" s="1"/>
      <c r="C138" s="1"/>
      <c r="D138" s="135" t="s">
        <v>60</v>
      </c>
      <c r="E138" s="136" t="s">
        <v>8</v>
      </c>
      <c r="F138" s="137" t="s">
        <v>61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 x14ac:dyDescent="0.3">
      <c r="A139" s="1"/>
      <c r="B139" s="1"/>
      <c r="C139" s="1"/>
      <c r="D139" s="138">
        <f>SUM(I2:I14)</f>
        <v>0</v>
      </c>
      <c r="E139" s="139">
        <f>SUM(B135:F135)</f>
        <v>0</v>
      </c>
      <c r="F139" s="140" t="str">
        <f>IF(D139&lt;=E139,"ORS à jour","Revoir ORS")</f>
        <v>ORS à jour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55000000000000004">
      <c r="A141" s="1"/>
      <c r="B141" s="147">
        <f>B3</f>
        <v>0</v>
      </c>
      <c r="C141" s="148"/>
      <c r="D141" s="1"/>
      <c r="E141" s="149">
        <f>D3</f>
        <v>0</v>
      </c>
      <c r="F141" s="148"/>
      <c r="G141" s="14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48">
    <mergeCell ref="D3:E3"/>
    <mergeCell ref="D7:E7"/>
    <mergeCell ref="G8:H8"/>
    <mergeCell ref="A9:B9"/>
    <mergeCell ref="G9:H9"/>
    <mergeCell ref="G10:H11"/>
    <mergeCell ref="I10:I11"/>
    <mergeCell ref="C9:E9"/>
    <mergeCell ref="B11:E12"/>
    <mergeCell ref="G12:G14"/>
    <mergeCell ref="H12:H14"/>
    <mergeCell ref="I12:I14"/>
    <mergeCell ref="A14:B19"/>
    <mergeCell ref="C18:D18"/>
    <mergeCell ref="B20:H21"/>
    <mergeCell ref="B22:D22"/>
    <mergeCell ref="F22:H22"/>
    <mergeCell ref="B35:C35"/>
    <mergeCell ref="F35:G35"/>
    <mergeCell ref="B39:D39"/>
    <mergeCell ref="F39:H39"/>
    <mergeCell ref="B52:C52"/>
    <mergeCell ref="F52:G52"/>
    <mergeCell ref="B54:D54"/>
    <mergeCell ref="F59:G65"/>
    <mergeCell ref="B67:C67"/>
    <mergeCell ref="B70:G70"/>
    <mergeCell ref="C72:D72"/>
    <mergeCell ref="C81:D81"/>
    <mergeCell ref="B90:C90"/>
    <mergeCell ref="E90:F90"/>
    <mergeCell ref="H90:I90"/>
    <mergeCell ref="C73:D73"/>
    <mergeCell ref="C74:D74"/>
    <mergeCell ref="C75:D75"/>
    <mergeCell ref="C78:D78"/>
    <mergeCell ref="C79:D79"/>
    <mergeCell ref="C80:D80"/>
    <mergeCell ref="C82:E82"/>
    <mergeCell ref="B141:C141"/>
    <mergeCell ref="E141:G141"/>
    <mergeCell ref="B111:C111"/>
    <mergeCell ref="E111:F111"/>
    <mergeCell ref="B132:G132"/>
    <mergeCell ref="C134:D134"/>
    <mergeCell ref="F134:G134"/>
    <mergeCell ref="C135:D135"/>
    <mergeCell ref="F135:G135"/>
  </mergeCells>
  <dataValidations count="9">
    <dataValidation type="list" allowBlank="1" showInputMessage="1" showErrorMessage="1" prompt=" - " sqref="C25:C34 G25:G34 C42:C51 C57:C66" xr:uid="{00000000-0002-0000-1300-000000000000}">
      <formula1>"Concertations,Parents,PPS,Autre"</formula1>
    </dataValidation>
    <dataValidation type="list" allowBlank="1" showInputMessage="1" showErrorMessage="1" prompt=" - " sqref="I7" xr:uid="{00000000-0002-0000-1300-000001000000}">
      <formula1>"27"</formula1>
    </dataValidation>
    <dataValidation type="list" allowBlank="1" showInputMessage="1" showErrorMessage="1" prompt=" - " sqref="I8:I10" xr:uid="{00000000-0002-0000-1300-000002000000}">
      <formula1>"-36"</formula1>
    </dataValidation>
    <dataValidation type="list" allowBlank="1" showInputMessage="1" showErrorMessage="1" prompt=" - " sqref="I2 I12" xr:uid="{00000000-0002-0000-1300-000003000000}">
      <formula1>"108"</formula1>
    </dataValidation>
    <dataValidation type="list" allowBlank="1" showInputMessage="1" showErrorMessage="1" prompt=" - " sqref="I3" xr:uid="{00000000-0002-0000-1300-000004000000}">
      <formula1>"87"</formula1>
    </dataValidation>
    <dataValidation type="list" allowBlank="1" showInputMessage="1" showErrorMessage="1" prompt=" - " sqref="I5" xr:uid="{00000000-0002-0000-1300-000005000000}">
      <formula1>"54"</formula1>
    </dataValidation>
    <dataValidation type="list" allowBlank="1" showInputMessage="1" showErrorMessage="1" prompt="Cliquez ici et saisissez une valeur dans la liste des éléments" sqref="I6" xr:uid="{00000000-0002-0000-1300-000006000000}">
      <formula1>"36"</formula1>
    </dataValidation>
    <dataValidation type="list" allowBlank="1" showInputMessage="1" showErrorMessage="1" prompt=" - " sqref="I4" xr:uid="{00000000-0002-0000-1300-000007000000}">
      <formula1>"81"</formula1>
    </dataValidation>
    <dataValidation type="list" allowBlank="1" showInputMessage="1" showErrorMessage="1" prompt=" - " sqref="G42:G51" xr:uid="{00000000-0002-0000-1300-000009000000}">
      <formula1>"Concertations,Parents,PPS,Liste"</formula1>
    </dataValidation>
  </dataValidations>
  <pageMargins left="0.70866141732283472" right="0.70866141732283472" top="0.74803149606299213" bottom="0.74803149606299213" header="0" footer="0"/>
  <pageSetup fitToHeight="0" orientation="portrait"/>
  <headerFooter>
    <oddHeader>&amp;CREPARTITION DES 108H&amp;RANNEE 2024/2025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CF305"/>
    <pageSetUpPr fitToPage="1"/>
  </sheetPr>
  <dimension ref="A1:Z955"/>
  <sheetViews>
    <sheetView tabSelected="1" workbookViewId="0">
      <selection activeCell="N18" sqref="N18"/>
    </sheetView>
  </sheetViews>
  <sheetFormatPr baseColWidth="10" defaultColWidth="11.15234375" defaultRowHeight="15" customHeight="1" x14ac:dyDescent="0.3"/>
  <cols>
    <col min="1" max="1" width="10.3828125" customWidth="1"/>
    <col min="2" max="2" width="16" customWidth="1"/>
    <col min="3" max="3" width="12.3828125" customWidth="1"/>
    <col min="4" max="4" width="10.84375" customWidth="1"/>
    <col min="5" max="5" width="11.84375" customWidth="1"/>
    <col min="6" max="6" width="13.4609375" customWidth="1"/>
    <col min="7" max="7" width="13.84375" customWidth="1"/>
    <col min="8" max="8" width="11.84375" customWidth="1"/>
    <col min="9" max="9" width="9.61328125" customWidth="1"/>
    <col min="10" max="10" width="1.84375" customWidth="1"/>
    <col min="11" max="11" width="10.84375" customWidth="1"/>
    <col min="12" max="26" width="10" customWidth="1"/>
  </cols>
  <sheetData>
    <row r="1" spans="1:26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4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6"/>
      <c r="B2" s="17"/>
      <c r="C2" s="17"/>
      <c r="D2" s="17"/>
      <c r="E2" s="18"/>
      <c r="F2" s="15"/>
      <c r="G2" s="19"/>
      <c r="H2" s="20">
        <v>1</v>
      </c>
      <c r="I2" s="21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23" t="s">
        <v>32</v>
      </c>
      <c r="B3" s="24">
        <f>Récapitulatif!B20</f>
        <v>0</v>
      </c>
      <c r="C3" s="25" t="s">
        <v>33</v>
      </c>
      <c r="D3" s="186">
        <f>Récapitulatif!C20</f>
        <v>0</v>
      </c>
      <c r="E3" s="146"/>
      <c r="F3" s="15"/>
      <c r="G3" s="26" t="s">
        <v>34</v>
      </c>
      <c r="H3" s="27">
        <v>0.8</v>
      </c>
      <c r="I3" s="28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29" t="s">
        <v>35</v>
      </c>
      <c r="B4" s="30"/>
      <c r="C4" s="30"/>
      <c r="D4" s="30"/>
      <c r="E4" s="31"/>
      <c r="F4" s="15"/>
      <c r="G4" s="32"/>
      <c r="H4" s="27">
        <v>0.75</v>
      </c>
      <c r="I4" s="28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29"/>
      <c r="B5" s="30"/>
      <c r="C5" s="30"/>
      <c r="D5" s="30"/>
      <c r="E5" s="31"/>
      <c r="F5" s="15"/>
      <c r="G5" s="32"/>
      <c r="H5" s="27">
        <v>0.5</v>
      </c>
      <c r="I5" s="28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33"/>
      <c r="B6" s="34"/>
      <c r="C6" s="35"/>
      <c r="D6" s="36"/>
      <c r="E6" s="37"/>
      <c r="F6" s="15"/>
      <c r="G6" s="32"/>
      <c r="H6" s="27">
        <v>0.33</v>
      </c>
      <c r="I6" s="28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3">
      <c r="A7" s="33" t="s">
        <v>36</v>
      </c>
      <c r="B7" s="38">
        <f>Récapitulatif!C1</f>
        <v>0</v>
      </c>
      <c r="C7" s="35" t="s">
        <v>2</v>
      </c>
      <c r="D7" s="186">
        <f>Récapitulatif!E1</f>
        <v>0</v>
      </c>
      <c r="E7" s="146"/>
      <c r="F7" s="15"/>
      <c r="G7" s="32"/>
      <c r="H7" s="27">
        <v>0.25</v>
      </c>
      <c r="I7" s="28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3">
      <c r="A8" s="29"/>
      <c r="B8" s="30"/>
      <c r="C8" s="30"/>
      <c r="D8" s="30"/>
      <c r="E8" s="31"/>
      <c r="F8" s="15"/>
      <c r="G8" s="199" t="s">
        <v>37</v>
      </c>
      <c r="H8" s="142"/>
      <c r="I8" s="39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3">
      <c r="A9" s="200" t="s">
        <v>38</v>
      </c>
      <c r="B9" s="156"/>
      <c r="C9" s="186" t="str">
        <f>Récapitulatif!H1</f>
        <v>Segré</v>
      </c>
      <c r="D9" s="187"/>
      <c r="E9" s="146"/>
      <c r="F9" s="15"/>
      <c r="G9" s="199" t="s">
        <v>39</v>
      </c>
      <c r="H9" s="142"/>
      <c r="I9" s="39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3">
      <c r="A10" s="40"/>
      <c r="B10" s="41"/>
      <c r="C10" s="42"/>
      <c r="D10" s="42"/>
      <c r="E10" s="43"/>
      <c r="F10" s="44"/>
      <c r="G10" s="180" t="s">
        <v>40</v>
      </c>
      <c r="H10" s="181"/>
      <c r="I10" s="184"/>
      <c r="J10" s="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">
      <c r="A11" s="45"/>
      <c r="B11" s="188" t="s">
        <v>41</v>
      </c>
      <c r="C11" s="189"/>
      <c r="D11" s="189"/>
      <c r="E11" s="164"/>
      <c r="F11" s="44"/>
      <c r="G11" s="182"/>
      <c r="H11" s="183"/>
      <c r="I11" s="185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">
      <c r="A12" s="45"/>
      <c r="B12" s="167"/>
      <c r="C12" s="179"/>
      <c r="D12" s="179"/>
      <c r="E12" s="168"/>
      <c r="F12" s="44"/>
      <c r="G12" s="190"/>
      <c r="H12" s="193"/>
      <c r="I12" s="194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">
      <c r="A13" s="45"/>
      <c r="B13" s="46"/>
      <c r="C13" s="44"/>
      <c r="D13" s="44"/>
      <c r="E13" s="44"/>
      <c r="F13" s="44"/>
      <c r="G13" s="191"/>
      <c r="H13" s="191"/>
      <c r="I13" s="19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">
      <c r="A14" s="195"/>
      <c r="B14" s="164"/>
      <c r="C14" s="47" t="s">
        <v>42</v>
      </c>
      <c r="D14" s="48" t="s">
        <v>43</v>
      </c>
      <c r="E14" s="49" t="s">
        <v>44</v>
      </c>
      <c r="F14" s="44"/>
      <c r="G14" s="192"/>
      <c r="H14" s="192"/>
      <c r="I14" s="19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">
      <c r="A15" s="196"/>
      <c r="B15" s="166"/>
      <c r="C15" s="50"/>
      <c r="D15" s="51"/>
      <c r="E15" s="52"/>
      <c r="F15" s="44"/>
      <c r="G15" s="15"/>
      <c r="H15" s="15"/>
      <c r="I15" s="15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">
      <c r="A16" s="196"/>
      <c r="B16" s="166"/>
      <c r="C16" s="53"/>
      <c r="D16" s="54"/>
      <c r="E16" s="55"/>
      <c r="F16" s="44"/>
      <c r="G16" s="56" t="str">
        <f>Récapitulatif!D23</f>
        <v>2025-2026</v>
      </c>
      <c r="H16" s="15"/>
      <c r="I16" s="15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">
      <c r="A17" s="196"/>
      <c r="B17" s="166"/>
      <c r="C17" s="53"/>
      <c r="D17" s="54"/>
      <c r="E17" s="57"/>
      <c r="F17" s="44"/>
      <c r="G17" s="44"/>
      <c r="H17" s="15"/>
      <c r="I17" s="15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">
      <c r="A18" s="196"/>
      <c r="B18" s="166"/>
      <c r="C18" s="198" t="s">
        <v>45</v>
      </c>
      <c r="D18" s="162"/>
      <c r="E18" s="58">
        <f>SUM(E15:E17)</f>
        <v>0</v>
      </c>
      <c r="F18" s="44"/>
      <c r="G18" s="44"/>
      <c r="H18" s="15"/>
      <c r="I18" s="15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">
      <c r="A19" s="182"/>
      <c r="B19" s="197"/>
      <c r="C19" s="59"/>
      <c r="D19" s="59"/>
      <c r="E19" s="59"/>
      <c r="F19" s="59"/>
      <c r="G19" s="59"/>
      <c r="H19" s="60"/>
      <c r="I19" s="60"/>
      <c r="J19" s="6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6"/>
      <c r="B20" s="176" t="s">
        <v>78</v>
      </c>
      <c r="C20" s="177"/>
      <c r="D20" s="177"/>
      <c r="E20" s="177"/>
      <c r="F20" s="177"/>
      <c r="G20" s="177"/>
      <c r="H20" s="178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A21" s="62"/>
      <c r="B21" s="167"/>
      <c r="C21" s="179"/>
      <c r="D21" s="179"/>
      <c r="E21" s="179"/>
      <c r="F21" s="179"/>
      <c r="G21" s="179"/>
      <c r="H21" s="168"/>
      <c r="I21" s="30"/>
      <c r="J21" s="3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5">
      <c r="A22" s="62"/>
      <c r="B22" s="158" t="s">
        <v>47</v>
      </c>
      <c r="C22" s="175"/>
      <c r="D22" s="156"/>
      <c r="E22" s="63"/>
      <c r="F22" s="158" t="s">
        <v>48</v>
      </c>
      <c r="G22" s="175"/>
      <c r="H22" s="156"/>
      <c r="I22" s="30"/>
      <c r="J22" s="3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">
      <c r="A23" s="62"/>
      <c r="B23" s="30"/>
      <c r="C23" s="30"/>
      <c r="D23" s="30"/>
      <c r="E23" s="30"/>
      <c r="F23" s="30"/>
      <c r="G23" s="30"/>
      <c r="H23" s="30"/>
      <c r="I23" s="30"/>
      <c r="J23" s="3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">
      <c r="A24" s="62"/>
      <c r="B24" s="64" t="s">
        <v>42</v>
      </c>
      <c r="C24" s="65" t="s">
        <v>49</v>
      </c>
      <c r="D24" s="66" t="s">
        <v>44</v>
      </c>
      <c r="E24" s="30"/>
      <c r="F24" s="67" t="s">
        <v>42</v>
      </c>
      <c r="G24" s="68" t="s">
        <v>49</v>
      </c>
      <c r="H24" s="69" t="s">
        <v>44</v>
      </c>
      <c r="I24" s="30"/>
      <c r="J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">
      <c r="A25" s="62"/>
      <c r="B25" s="53"/>
      <c r="C25" s="70"/>
      <c r="D25" s="71"/>
      <c r="E25" s="30"/>
      <c r="F25" s="53"/>
      <c r="G25" s="70"/>
      <c r="H25" s="55"/>
      <c r="I25" s="30"/>
      <c r="J25" s="3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">
      <c r="A26" s="62"/>
      <c r="B26" s="53"/>
      <c r="C26" s="70"/>
      <c r="D26" s="71"/>
      <c r="E26" s="30"/>
      <c r="F26" s="53"/>
      <c r="G26" s="70"/>
      <c r="H26" s="55"/>
      <c r="I26" s="30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">
      <c r="A27" s="62"/>
      <c r="B27" s="53"/>
      <c r="C27" s="70"/>
      <c r="D27" s="71"/>
      <c r="E27" s="30"/>
      <c r="F27" s="53"/>
      <c r="G27" s="70"/>
      <c r="H27" s="55"/>
      <c r="I27" s="30"/>
      <c r="J27" s="3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62"/>
      <c r="B28" s="53"/>
      <c r="C28" s="70"/>
      <c r="D28" s="71"/>
      <c r="E28" s="30"/>
      <c r="F28" s="53"/>
      <c r="G28" s="70"/>
      <c r="H28" s="55"/>
      <c r="I28" s="30"/>
      <c r="J28" s="3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62"/>
      <c r="B29" s="53"/>
      <c r="C29" s="70"/>
      <c r="D29" s="71"/>
      <c r="E29" s="30"/>
      <c r="F29" s="53"/>
      <c r="G29" s="70"/>
      <c r="H29" s="55"/>
      <c r="I29" s="30"/>
      <c r="J29" s="3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62"/>
      <c r="B30" s="53"/>
      <c r="C30" s="70"/>
      <c r="D30" s="71"/>
      <c r="E30" s="30"/>
      <c r="F30" s="53"/>
      <c r="G30" s="70"/>
      <c r="H30" s="55"/>
      <c r="I30" s="30"/>
      <c r="J30" s="3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62"/>
      <c r="B31" s="53"/>
      <c r="C31" s="70"/>
      <c r="D31" s="71"/>
      <c r="E31" s="30"/>
      <c r="F31" s="53"/>
      <c r="G31" s="70"/>
      <c r="H31" s="55"/>
      <c r="I31" s="30"/>
      <c r="J31" s="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">
      <c r="A32" s="62"/>
      <c r="B32" s="53"/>
      <c r="C32" s="70"/>
      <c r="D32" s="71"/>
      <c r="E32" s="30"/>
      <c r="F32" s="53"/>
      <c r="G32" s="70"/>
      <c r="H32" s="55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">
      <c r="A33" s="62"/>
      <c r="B33" s="53"/>
      <c r="C33" s="70"/>
      <c r="D33" s="71"/>
      <c r="E33" s="30"/>
      <c r="F33" s="53"/>
      <c r="G33" s="70"/>
      <c r="H33" s="55"/>
      <c r="I33" s="30"/>
      <c r="J33" s="3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">
      <c r="A34" s="62"/>
      <c r="B34" s="53"/>
      <c r="C34" s="70"/>
      <c r="D34" s="71"/>
      <c r="E34" s="30"/>
      <c r="F34" s="53"/>
      <c r="G34" s="70"/>
      <c r="H34" s="55"/>
      <c r="I34" s="30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">
      <c r="A35" s="62"/>
      <c r="B35" s="169" t="s">
        <v>45</v>
      </c>
      <c r="C35" s="162"/>
      <c r="D35" s="58">
        <f>SUM(D25:D34)</f>
        <v>0</v>
      </c>
      <c r="E35" s="30"/>
      <c r="F35" s="169" t="s">
        <v>45</v>
      </c>
      <c r="G35" s="162"/>
      <c r="H35" s="58">
        <f>SUM(H25:H34)</f>
        <v>0</v>
      </c>
      <c r="I35" s="30"/>
      <c r="J35" s="3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">
      <c r="A36" s="40"/>
      <c r="B36" s="41"/>
      <c r="C36" s="42"/>
      <c r="D36" s="42"/>
      <c r="E36" s="42"/>
      <c r="F36" s="42"/>
      <c r="G36" s="42"/>
      <c r="H36" s="72"/>
      <c r="I36" s="72"/>
      <c r="J36" s="7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">
      <c r="A37" s="1"/>
      <c r="B37" s="74"/>
      <c r="C37" s="75"/>
      <c r="D37" s="75"/>
      <c r="E37" s="75"/>
      <c r="F37" s="75"/>
      <c r="G37" s="7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">
      <c r="A38" s="16"/>
      <c r="B38" s="76"/>
      <c r="C38" s="77"/>
      <c r="D38" s="77"/>
      <c r="E38" s="77"/>
      <c r="F38" s="77"/>
      <c r="G38" s="77"/>
      <c r="H38" s="17"/>
      <c r="I38" s="17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5">
      <c r="A39" s="62"/>
      <c r="B39" s="158" t="s">
        <v>50</v>
      </c>
      <c r="C39" s="175"/>
      <c r="D39" s="156"/>
      <c r="E39" s="30"/>
      <c r="F39" s="158" t="s">
        <v>51</v>
      </c>
      <c r="G39" s="175"/>
      <c r="H39" s="156"/>
      <c r="I39" s="30"/>
      <c r="J39" s="3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">
      <c r="A40" s="62"/>
      <c r="B40" s="30"/>
      <c r="C40" s="30"/>
      <c r="D40" s="30"/>
      <c r="E40" s="30"/>
      <c r="F40" s="30"/>
      <c r="G40" s="30"/>
      <c r="H40" s="30"/>
      <c r="I40" s="30"/>
      <c r="J40" s="3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">
      <c r="A41" s="62"/>
      <c r="B41" s="78" t="s">
        <v>42</v>
      </c>
      <c r="C41" s="79" t="s">
        <v>49</v>
      </c>
      <c r="D41" s="80" t="s">
        <v>44</v>
      </c>
      <c r="E41" s="30"/>
      <c r="F41" s="81" t="s">
        <v>42</v>
      </c>
      <c r="G41" s="82" t="s">
        <v>49</v>
      </c>
      <c r="H41" s="83" t="s">
        <v>44</v>
      </c>
      <c r="I41" s="30"/>
      <c r="J41" s="3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">
      <c r="A42" s="62"/>
      <c r="B42" s="53"/>
      <c r="C42" s="70"/>
      <c r="D42" s="55"/>
      <c r="E42" s="30"/>
      <c r="F42" s="53"/>
      <c r="G42" s="70"/>
      <c r="H42" s="55"/>
      <c r="I42" s="30"/>
      <c r="J42" s="3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">
      <c r="A43" s="62"/>
      <c r="B43" s="53"/>
      <c r="C43" s="70"/>
      <c r="D43" s="55"/>
      <c r="E43" s="30"/>
      <c r="F43" s="53"/>
      <c r="G43" s="70"/>
      <c r="H43" s="55"/>
      <c r="I43" s="30"/>
      <c r="J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">
      <c r="A44" s="62"/>
      <c r="B44" s="53"/>
      <c r="C44" s="70"/>
      <c r="D44" s="55"/>
      <c r="E44" s="30"/>
      <c r="F44" s="53"/>
      <c r="G44" s="70"/>
      <c r="H44" s="55"/>
      <c r="I44" s="30"/>
      <c r="J44" s="3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">
      <c r="A45" s="62"/>
      <c r="B45" s="53"/>
      <c r="C45" s="70"/>
      <c r="D45" s="55"/>
      <c r="E45" s="30"/>
      <c r="F45" s="53"/>
      <c r="G45" s="70"/>
      <c r="H45" s="55"/>
      <c r="I45" s="30"/>
      <c r="J45" s="3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">
      <c r="A46" s="62"/>
      <c r="B46" s="53"/>
      <c r="C46" s="70"/>
      <c r="D46" s="55"/>
      <c r="E46" s="30"/>
      <c r="F46" s="53"/>
      <c r="G46" s="70"/>
      <c r="H46" s="55"/>
      <c r="I46" s="30"/>
      <c r="J46" s="3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">
      <c r="A47" s="62"/>
      <c r="B47" s="53"/>
      <c r="C47" s="70"/>
      <c r="D47" s="55"/>
      <c r="E47" s="30"/>
      <c r="F47" s="53"/>
      <c r="G47" s="70"/>
      <c r="H47" s="55"/>
      <c r="I47" s="30"/>
      <c r="J47" s="3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62"/>
      <c r="B48" s="53"/>
      <c r="C48" s="70"/>
      <c r="D48" s="55"/>
      <c r="E48" s="30"/>
      <c r="F48" s="53"/>
      <c r="G48" s="70"/>
      <c r="H48" s="55"/>
      <c r="I48" s="30"/>
      <c r="J48" s="3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">
      <c r="A49" s="62"/>
      <c r="B49" s="53"/>
      <c r="C49" s="70"/>
      <c r="D49" s="55"/>
      <c r="E49" s="30"/>
      <c r="F49" s="53"/>
      <c r="G49" s="70"/>
      <c r="H49" s="55"/>
      <c r="I49" s="30"/>
      <c r="J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">
      <c r="A50" s="62"/>
      <c r="B50" s="53"/>
      <c r="C50" s="70"/>
      <c r="D50" s="55"/>
      <c r="E50" s="30"/>
      <c r="F50" s="53"/>
      <c r="G50" s="70"/>
      <c r="H50" s="55"/>
      <c r="I50" s="30"/>
      <c r="J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">
      <c r="A51" s="62"/>
      <c r="B51" s="53"/>
      <c r="C51" s="70"/>
      <c r="D51" s="55"/>
      <c r="E51" s="30"/>
      <c r="F51" s="53"/>
      <c r="G51" s="70"/>
      <c r="H51" s="55"/>
      <c r="I51" s="30"/>
      <c r="J51" s="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62"/>
      <c r="B52" s="169" t="s">
        <v>45</v>
      </c>
      <c r="C52" s="162"/>
      <c r="D52" s="58">
        <f>SUM(D42:D51)</f>
        <v>0</v>
      </c>
      <c r="E52" s="30"/>
      <c r="F52" s="169" t="s">
        <v>45</v>
      </c>
      <c r="G52" s="162"/>
      <c r="H52" s="58">
        <f>SUM(H42:H51)</f>
        <v>0</v>
      </c>
      <c r="I52" s="30"/>
      <c r="J52" s="3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62"/>
      <c r="B53" s="84"/>
      <c r="C53" s="85"/>
      <c r="D53" s="85"/>
      <c r="E53" s="85"/>
      <c r="F53" s="85"/>
      <c r="G53" s="85"/>
      <c r="H53" s="30"/>
      <c r="I53" s="30"/>
      <c r="J53" s="3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5">
      <c r="A54" s="62"/>
      <c r="B54" s="158" t="s">
        <v>52</v>
      </c>
      <c r="C54" s="175"/>
      <c r="D54" s="156"/>
      <c r="E54" s="63"/>
      <c r="F54" s="30"/>
      <c r="G54" s="30"/>
      <c r="H54" s="30"/>
      <c r="I54" s="30"/>
      <c r="J54" s="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">
      <c r="A55" s="62"/>
      <c r="B55" s="30"/>
      <c r="C55" s="30"/>
      <c r="D55" s="30"/>
      <c r="E55" s="30"/>
      <c r="F55" s="30"/>
      <c r="G55" s="30"/>
      <c r="H55" s="30"/>
      <c r="I55" s="30"/>
      <c r="J55" s="3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">
      <c r="A56" s="62"/>
      <c r="B56" s="86" t="s">
        <v>42</v>
      </c>
      <c r="C56" s="87" t="s">
        <v>49</v>
      </c>
      <c r="D56" s="88" t="s">
        <v>44</v>
      </c>
      <c r="E56" s="30"/>
      <c r="F56" s="30"/>
      <c r="G56" s="30"/>
      <c r="H56" s="30"/>
      <c r="I56" s="30"/>
      <c r="J56" s="3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">
      <c r="A57" s="62"/>
      <c r="B57" s="53"/>
      <c r="C57" s="70"/>
      <c r="D57" s="55"/>
      <c r="E57" s="30"/>
      <c r="F57" s="30"/>
      <c r="G57" s="30"/>
      <c r="H57" s="30"/>
      <c r="I57" s="30"/>
      <c r="J57" s="3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">
      <c r="A58" s="62"/>
      <c r="B58" s="53"/>
      <c r="C58" s="70"/>
      <c r="D58" s="55"/>
      <c r="E58" s="30"/>
      <c r="F58" s="30"/>
      <c r="G58" s="30"/>
      <c r="H58" s="30"/>
      <c r="I58" s="30"/>
      <c r="J58" s="3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">
      <c r="A59" s="62"/>
      <c r="B59" s="53"/>
      <c r="C59" s="70"/>
      <c r="D59" s="55"/>
      <c r="E59" s="30"/>
      <c r="F59" s="163"/>
      <c r="G59" s="164"/>
      <c r="H59" s="30"/>
      <c r="I59" s="30"/>
      <c r="J59" s="3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">
      <c r="A60" s="62"/>
      <c r="B60" s="53"/>
      <c r="C60" s="70"/>
      <c r="D60" s="55"/>
      <c r="E60" s="30"/>
      <c r="F60" s="165"/>
      <c r="G60" s="166"/>
      <c r="H60" s="30"/>
      <c r="I60" s="30"/>
      <c r="J60" s="3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62"/>
      <c r="B61" s="53"/>
      <c r="C61" s="70"/>
      <c r="D61" s="55"/>
      <c r="E61" s="30"/>
      <c r="F61" s="165"/>
      <c r="G61" s="166"/>
      <c r="H61" s="30"/>
      <c r="I61" s="30"/>
      <c r="J61" s="3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">
      <c r="A62" s="62"/>
      <c r="B62" s="53"/>
      <c r="C62" s="70"/>
      <c r="D62" s="55"/>
      <c r="E62" s="30"/>
      <c r="F62" s="165"/>
      <c r="G62" s="166"/>
      <c r="H62" s="30"/>
      <c r="I62" s="30"/>
      <c r="J62" s="3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">
      <c r="A63" s="62"/>
      <c r="B63" s="53"/>
      <c r="C63" s="70"/>
      <c r="D63" s="55"/>
      <c r="E63" s="30"/>
      <c r="F63" s="165"/>
      <c r="G63" s="166"/>
      <c r="H63" s="30"/>
      <c r="I63" s="30"/>
      <c r="J63" s="3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">
      <c r="A64" s="62"/>
      <c r="B64" s="53"/>
      <c r="C64" s="70"/>
      <c r="D64" s="55"/>
      <c r="E64" s="30"/>
      <c r="F64" s="165"/>
      <c r="G64" s="166"/>
      <c r="H64" s="30"/>
      <c r="I64" s="30"/>
      <c r="J64" s="3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">
      <c r="A65" s="62"/>
      <c r="B65" s="53"/>
      <c r="C65" s="70"/>
      <c r="D65" s="55"/>
      <c r="E65" s="30"/>
      <c r="F65" s="167"/>
      <c r="G65" s="168"/>
      <c r="H65" s="30"/>
      <c r="I65" s="30"/>
      <c r="J65" s="3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">
      <c r="A66" s="62"/>
      <c r="B66" s="53"/>
      <c r="C66" s="70"/>
      <c r="D66" s="55"/>
      <c r="E66" s="30"/>
      <c r="F66" s="30"/>
      <c r="G66" s="30"/>
      <c r="H66" s="30"/>
      <c r="I66" s="30"/>
      <c r="J66" s="3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">
      <c r="A67" s="62"/>
      <c r="B67" s="169" t="s">
        <v>45</v>
      </c>
      <c r="C67" s="162"/>
      <c r="D67" s="58">
        <f>SUM(D57:D66)</f>
        <v>0</v>
      </c>
      <c r="E67" s="30"/>
      <c r="F67" s="30"/>
      <c r="G67" s="30"/>
      <c r="H67" s="30"/>
      <c r="I67" s="30"/>
      <c r="J67" s="3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">
      <c r="A68" s="40"/>
      <c r="B68" s="72"/>
      <c r="C68" s="72"/>
      <c r="D68" s="72"/>
      <c r="E68" s="72"/>
      <c r="F68" s="72"/>
      <c r="G68" s="72"/>
      <c r="H68" s="72"/>
      <c r="I68" s="72"/>
      <c r="J68" s="3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89"/>
      <c r="B69" s="15"/>
      <c r="C69" s="15"/>
      <c r="D69" s="15"/>
      <c r="E69" s="15"/>
      <c r="F69" s="15"/>
      <c r="G69" s="15"/>
      <c r="H69" s="15"/>
      <c r="I69" s="15"/>
      <c r="J69" s="15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3">
      <c r="A70" s="90"/>
      <c r="B70" s="170" t="s">
        <v>53</v>
      </c>
      <c r="C70" s="171"/>
      <c r="D70" s="171"/>
      <c r="E70" s="171"/>
      <c r="F70" s="171"/>
      <c r="G70" s="172"/>
      <c r="H70" s="91"/>
      <c r="I70" s="91"/>
      <c r="J70" s="9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">
      <c r="A71" s="90"/>
      <c r="B71" s="62"/>
      <c r="C71" s="30"/>
      <c r="D71" s="30"/>
      <c r="E71" s="30"/>
      <c r="F71" s="30"/>
      <c r="G71" s="92"/>
      <c r="H71" s="91"/>
      <c r="I71" s="91"/>
      <c r="J71" s="9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">
      <c r="A72" s="90"/>
      <c r="B72" s="62"/>
      <c r="C72" s="173" t="s">
        <v>54</v>
      </c>
      <c r="D72" s="174"/>
      <c r="E72" s="93" t="s">
        <v>42</v>
      </c>
      <c r="F72" s="94" t="s">
        <v>44</v>
      </c>
      <c r="G72" s="92"/>
      <c r="H72" s="91"/>
      <c r="I72" s="91"/>
      <c r="J72" s="9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">
      <c r="A73" s="90"/>
      <c r="B73" s="62"/>
      <c r="C73" s="159"/>
      <c r="D73" s="142"/>
      <c r="E73" s="95"/>
      <c r="F73" s="96"/>
      <c r="G73" s="92"/>
      <c r="H73" s="91"/>
      <c r="I73" s="91"/>
      <c r="J73" s="9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">
      <c r="A74" s="90"/>
      <c r="B74" s="62"/>
      <c r="C74" s="159"/>
      <c r="D74" s="142"/>
      <c r="E74" s="95"/>
      <c r="F74" s="96"/>
      <c r="G74" s="92"/>
      <c r="H74" s="91"/>
      <c r="I74" s="91"/>
      <c r="J74" s="9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">
      <c r="A75" s="90"/>
      <c r="B75" s="62"/>
      <c r="C75" s="159"/>
      <c r="D75" s="142"/>
      <c r="E75" s="95"/>
      <c r="F75" s="96"/>
      <c r="G75" s="92"/>
      <c r="H75" s="91"/>
      <c r="I75" s="91"/>
      <c r="J75" s="9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">
      <c r="A76" s="90"/>
      <c r="B76" s="62"/>
      <c r="C76" s="97"/>
      <c r="D76" s="98"/>
      <c r="E76" s="95"/>
      <c r="F76" s="96"/>
      <c r="G76" s="92"/>
      <c r="H76" s="91"/>
      <c r="I76" s="91"/>
      <c r="J76" s="9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">
      <c r="A77" s="90"/>
      <c r="B77" s="62"/>
      <c r="C77" s="97"/>
      <c r="D77" s="98"/>
      <c r="E77" s="95"/>
      <c r="F77" s="96"/>
      <c r="G77" s="92"/>
      <c r="H77" s="91"/>
      <c r="I77" s="91"/>
      <c r="J77" s="9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">
      <c r="A78" s="90"/>
      <c r="B78" s="62"/>
      <c r="C78" s="159"/>
      <c r="D78" s="142"/>
      <c r="E78" s="95"/>
      <c r="F78" s="96"/>
      <c r="G78" s="92"/>
      <c r="H78" s="91"/>
      <c r="I78" s="91"/>
      <c r="J78" s="9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">
      <c r="A79" s="90"/>
      <c r="B79" s="62"/>
      <c r="C79" s="159"/>
      <c r="D79" s="142"/>
      <c r="E79" s="95"/>
      <c r="F79" s="96"/>
      <c r="G79" s="92"/>
      <c r="H79" s="91"/>
      <c r="I79" s="91"/>
      <c r="J79" s="9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">
      <c r="A80" s="90"/>
      <c r="B80" s="62"/>
      <c r="C80" s="159"/>
      <c r="D80" s="142"/>
      <c r="E80" s="95"/>
      <c r="F80" s="96"/>
      <c r="G80" s="92"/>
      <c r="H80" s="91"/>
      <c r="I80" s="91"/>
      <c r="J80" s="9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90"/>
      <c r="B81" s="62"/>
      <c r="C81" s="159"/>
      <c r="D81" s="142"/>
      <c r="E81" s="95"/>
      <c r="F81" s="99"/>
      <c r="G81" s="92"/>
      <c r="H81" s="91"/>
      <c r="I81" s="91"/>
      <c r="J81" s="9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">
      <c r="A82" s="90"/>
      <c r="B82" s="62"/>
      <c r="C82" s="160" t="s">
        <v>45</v>
      </c>
      <c r="D82" s="161"/>
      <c r="E82" s="162"/>
      <c r="F82" s="100">
        <f>SUM(F73:F81)</f>
        <v>0</v>
      </c>
      <c r="G82" s="92"/>
      <c r="H82" s="91"/>
      <c r="I82" s="91"/>
      <c r="J82" s="9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">
      <c r="A83" s="90"/>
      <c r="B83" s="62"/>
      <c r="C83" s="30"/>
      <c r="D83" s="30"/>
      <c r="E83" s="30"/>
      <c r="F83" s="30"/>
      <c r="G83" s="92"/>
      <c r="H83" s="91"/>
      <c r="I83" s="91"/>
      <c r="J83" s="9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">
      <c r="A84" s="90"/>
      <c r="B84" s="40"/>
      <c r="C84" s="72"/>
      <c r="D84" s="72"/>
      <c r="E84" s="72"/>
      <c r="F84" s="72"/>
      <c r="G84" s="101"/>
      <c r="H84" s="91"/>
      <c r="I84" s="91"/>
      <c r="J84" s="9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">
      <c r="A85" s="90"/>
      <c r="B85" s="15"/>
      <c r="C85" s="15"/>
      <c r="D85" s="15"/>
      <c r="E85" s="15"/>
      <c r="F85" s="15"/>
      <c r="G85" s="91"/>
      <c r="H85" s="91"/>
      <c r="I85" s="91"/>
      <c r="J85" s="9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">
      <c r="A86" s="90"/>
      <c r="B86" s="15"/>
      <c r="C86" s="15"/>
      <c r="D86" s="15"/>
      <c r="E86" s="15"/>
      <c r="F86" s="15"/>
      <c r="G86" s="91"/>
      <c r="H86" s="91"/>
      <c r="I86" s="91"/>
      <c r="J86" s="9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">
      <c r="A87" s="90"/>
      <c r="B87" s="15"/>
      <c r="C87" s="15"/>
      <c r="D87" s="15"/>
      <c r="E87" s="15"/>
      <c r="F87" s="15"/>
      <c r="G87" s="91"/>
      <c r="H87" s="91"/>
      <c r="I87" s="91"/>
      <c r="J87" s="9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45">
      <c r="A88" s="16"/>
      <c r="B88" s="102" t="s">
        <v>55</v>
      </c>
      <c r="C88" s="103"/>
      <c r="D88" s="103"/>
      <c r="E88" s="103"/>
      <c r="F88" s="103"/>
      <c r="G88" s="103"/>
      <c r="H88" s="17"/>
      <c r="I88" s="17"/>
      <c r="J88" s="1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62"/>
      <c r="B89" s="30"/>
      <c r="C89" s="30"/>
      <c r="D89" s="30"/>
      <c r="E89" s="30"/>
      <c r="F89" s="30"/>
      <c r="G89" s="30"/>
      <c r="H89" s="30"/>
      <c r="I89" s="30"/>
      <c r="J89" s="3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5">
      <c r="A90" s="62"/>
      <c r="B90" s="158" t="s">
        <v>47</v>
      </c>
      <c r="C90" s="156"/>
      <c r="D90" s="30"/>
      <c r="E90" s="158" t="s">
        <v>48</v>
      </c>
      <c r="F90" s="156"/>
      <c r="G90" s="30"/>
      <c r="H90" s="158" t="s">
        <v>50</v>
      </c>
      <c r="I90" s="156"/>
      <c r="J90" s="3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62"/>
      <c r="B91" s="30"/>
      <c r="C91" s="30"/>
      <c r="D91" s="30"/>
      <c r="E91" s="30"/>
      <c r="F91" s="30"/>
      <c r="G91" s="30"/>
      <c r="H91" s="30"/>
      <c r="I91" s="30"/>
      <c r="J91" s="3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5">
      <c r="A92" s="62"/>
      <c r="B92" s="104" t="s">
        <v>42</v>
      </c>
      <c r="C92" s="105" t="s">
        <v>44</v>
      </c>
      <c r="D92" s="30"/>
      <c r="E92" s="106" t="s">
        <v>42</v>
      </c>
      <c r="F92" s="107" t="s">
        <v>44</v>
      </c>
      <c r="G92" s="30"/>
      <c r="H92" s="108" t="s">
        <v>42</v>
      </c>
      <c r="I92" s="109" t="s">
        <v>44</v>
      </c>
      <c r="J92" s="3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62"/>
      <c r="B93" s="110"/>
      <c r="C93" s="111"/>
      <c r="D93" s="112"/>
      <c r="E93" s="110"/>
      <c r="F93" s="111"/>
      <c r="G93" s="30"/>
      <c r="H93" s="110"/>
      <c r="I93" s="111"/>
      <c r="J93" s="3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62"/>
      <c r="B94" s="110"/>
      <c r="C94" s="111"/>
      <c r="D94" s="112"/>
      <c r="E94" s="110"/>
      <c r="F94" s="111"/>
      <c r="G94" s="112"/>
      <c r="H94" s="110"/>
      <c r="I94" s="111"/>
      <c r="J94" s="3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62"/>
      <c r="B95" s="110"/>
      <c r="C95" s="111"/>
      <c r="D95" s="112"/>
      <c r="E95" s="110"/>
      <c r="F95" s="111"/>
      <c r="G95" s="112"/>
      <c r="H95" s="110"/>
      <c r="I95" s="111"/>
      <c r="J95" s="3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62"/>
      <c r="B96" s="110"/>
      <c r="C96" s="111"/>
      <c r="D96" s="112"/>
      <c r="E96" s="110"/>
      <c r="F96" s="111"/>
      <c r="G96" s="112"/>
      <c r="H96" s="110"/>
      <c r="I96" s="111"/>
      <c r="J96" s="3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62"/>
      <c r="B97" s="110"/>
      <c r="C97" s="111"/>
      <c r="D97" s="112"/>
      <c r="E97" s="110"/>
      <c r="F97" s="111"/>
      <c r="G97" s="112"/>
      <c r="H97" s="110"/>
      <c r="I97" s="111"/>
      <c r="J97" s="3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62"/>
      <c r="B98" s="110"/>
      <c r="C98" s="111"/>
      <c r="D98" s="112"/>
      <c r="E98" s="110"/>
      <c r="F98" s="111"/>
      <c r="G98" s="112"/>
      <c r="H98" s="110"/>
      <c r="I98" s="111"/>
      <c r="J98" s="3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62"/>
      <c r="B99" s="110"/>
      <c r="C99" s="111"/>
      <c r="D99" s="112"/>
      <c r="E99" s="110"/>
      <c r="F99" s="111"/>
      <c r="G99" s="112"/>
      <c r="H99" s="110"/>
      <c r="I99" s="111"/>
      <c r="J99" s="3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62"/>
      <c r="B100" s="110"/>
      <c r="C100" s="111"/>
      <c r="D100" s="112"/>
      <c r="E100" s="110"/>
      <c r="F100" s="111"/>
      <c r="G100" s="112"/>
      <c r="H100" s="110"/>
      <c r="I100" s="111"/>
      <c r="J100" s="3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62"/>
      <c r="B101" s="110"/>
      <c r="C101" s="111"/>
      <c r="D101" s="112"/>
      <c r="E101" s="110"/>
      <c r="F101" s="111"/>
      <c r="G101" s="112"/>
      <c r="H101" s="110"/>
      <c r="I101" s="111"/>
      <c r="J101" s="3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62"/>
      <c r="B102" s="110"/>
      <c r="C102" s="111"/>
      <c r="D102" s="112"/>
      <c r="E102" s="110"/>
      <c r="F102" s="111"/>
      <c r="G102" s="112"/>
      <c r="H102" s="110"/>
      <c r="I102" s="111"/>
      <c r="J102" s="3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62"/>
      <c r="B103" s="110"/>
      <c r="C103" s="111"/>
      <c r="D103" s="112"/>
      <c r="E103" s="110"/>
      <c r="F103" s="111"/>
      <c r="G103" s="112"/>
      <c r="H103" s="110"/>
      <c r="I103" s="111"/>
      <c r="J103" s="3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62"/>
      <c r="B104" s="110"/>
      <c r="C104" s="111"/>
      <c r="D104" s="112"/>
      <c r="E104" s="110"/>
      <c r="F104" s="111"/>
      <c r="G104" s="112"/>
      <c r="H104" s="110"/>
      <c r="I104" s="111"/>
      <c r="J104" s="3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62"/>
      <c r="B105" s="113" t="s">
        <v>45</v>
      </c>
      <c r="C105" s="114">
        <f>SUM(C93:C104)</f>
        <v>0</v>
      </c>
      <c r="D105" s="112"/>
      <c r="E105" s="113" t="s">
        <v>45</v>
      </c>
      <c r="F105" s="114">
        <f>SUM(F93:F104)</f>
        <v>0</v>
      </c>
      <c r="G105" s="112"/>
      <c r="H105" s="113" t="s">
        <v>45</v>
      </c>
      <c r="I105" s="114">
        <f>SUM(I93:I104)</f>
        <v>0</v>
      </c>
      <c r="J105" s="3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62"/>
      <c r="B106" s="30"/>
      <c r="C106" s="30"/>
      <c r="D106" s="30"/>
      <c r="E106" s="30"/>
      <c r="F106" s="30"/>
      <c r="G106" s="30"/>
      <c r="H106" s="30"/>
      <c r="I106" s="30"/>
      <c r="J106" s="3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40"/>
      <c r="B107" s="72"/>
      <c r="C107" s="72"/>
      <c r="D107" s="72"/>
      <c r="E107" s="72"/>
      <c r="F107" s="72"/>
      <c r="G107" s="72"/>
      <c r="H107" s="72"/>
      <c r="I107" s="72"/>
      <c r="J107" s="7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5">
      <c r="A111" s="16"/>
      <c r="B111" s="150" t="s">
        <v>51</v>
      </c>
      <c r="C111" s="151"/>
      <c r="D111" s="17"/>
      <c r="E111" s="150" t="s">
        <v>52</v>
      </c>
      <c r="F111" s="151"/>
      <c r="G111" s="18"/>
      <c r="H111" s="15"/>
      <c r="I111" s="15"/>
      <c r="J111" s="15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62"/>
      <c r="B112" s="30"/>
      <c r="C112" s="30"/>
      <c r="D112" s="30"/>
      <c r="E112" s="30"/>
      <c r="F112" s="30"/>
      <c r="G112" s="31"/>
      <c r="H112" s="15"/>
      <c r="I112" s="15"/>
      <c r="J112" s="15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5">
      <c r="A113" s="62"/>
      <c r="B113" s="115" t="s">
        <v>42</v>
      </c>
      <c r="C113" s="115" t="s">
        <v>44</v>
      </c>
      <c r="D113" s="30"/>
      <c r="E113" s="116" t="s">
        <v>42</v>
      </c>
      <c r="F113" s="116" t="s">
        <v>44</v>
      </c>
      <c r="G113" s="31"/>
      <c r="H113" s="15"/>
      <c r="I113" s="15"/>
      <c r="J113" s="15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62"/>
      <c r="B114" s="70"/>
      <c r="C114" s="70"/>
      <c r="D114" s="112"/>
      <c r="E114" s="70"/>
      <c r="F114" s="70"/>
      <c r="G114" s="117"/>
      <c r="H114" s="15"/>
      <c r="I114" s="15"/>
      <c r="J114" s="15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62"/>
      <c r="B115" s="70"/>
      <c r="C115" s="70"/>
      <c r="D115" s="112"/>
      <c r="E115" s="70"/>
      <c r="F115" s="70"/>
      <c r="G115" s="117"/>
      <c r="H115" s="15"/>
      <c r="I115" s="15"/>
      <c r="J115" s="15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62"/>
      <c r="B116" s="70"/>
      <c r="C116" s="70"/>
      <c r="D116" s="112"/>
      <c r="E116" s="70"/>
      <c r="F116" s="70"/>
      <c r="G116" s="117"/>
      <c r="H116" s="15"/>
      <c r="I116" s="15"/>
      <c r="J116" s="15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62"/>
      <c r="B117" s="70"/>
      <c r="C117" s="70"/>
      <c r="D117" s="112"/>
      <c r="E117" s="70"/>
      <c r="F117" s="70"/>
      <c r="G117" s="117"/>
      <c r="H117" s="15"/>
      <c r="I117" s="15"/>
      <c r="J117" s="15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62"/>
      <c r="B118" s="70"/>
      <c r="C118" s="70"/>
      <c r="D118" s="112"/>
      <c r="E118" s="70"/>
      <c r="F118" s="70"/>
      <c r="G118" s="117"/>
      <c r="H118" s="15"/>
      <c r="I118" s="15"/>
      <c r="J118" s="15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62"/>
      <c r="B119" s="70"/>
      <c r="C119" s="70"/>
      <c r="D119" s="112"/>
      <c r="E119" s="70"/>
      <c r="F119" s="70"/>
      <c r="G119" s="117"/>
      <c r="H119" s="15"/>
      <c r="I119" s="15"/>
      <c r="J119" s="1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62"/>
      <c r="B120" s="70"/>
      <c r="C120" s="70"/>
      <c r="D120" s="112"/>
      <c r="E120" s="70"/>
      <c r="F120" s="70"/>
      <c r="G120" s="117"/>
      <c r="H120" s="15"/>
      <c r="I120" s="15"/>
      <c r="J120" s="1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62"/>
      <c r="B121" s="70"/>
      <c r="C121" s="70"/>
      <c r="D121" s="112"/>
      <c r="E121" s="70"/>
      <c r="F121" s="70"/>
      <c r="G121" s="117"/>
      <c r="H121" s="15"/>
      <c r="I121" s="15"/>
      <c r="J121" s="1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62"/>
      <c r="B122" s="70"/>
      <c r="C122" s="70"/>
      <c r="D122" s="112"/>
      <c r="E122" s="70"/>
      <c r="F122" s="70"/>
      <c r="G122" s="117"/>
      <c r="H122" s="15"/>
      <c r="I122" s="15"/>
      <c r="J122" s="1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62"/>
      <c r="B123" s="70"/>
      <c r="C123" s="70"/>
      <c r="D123" s="112"/>
      <c r="E123" s="70"/>
      <c r="F123" s="70"/>
      <c r="G123" s="117"/>
      <c r="H123" s="15"/>
      <c r="I123" s="15"/>
      <c r="J123" s="1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62"/>
      <c r="B124" s="70"/>
      <c r="C124" s="70"/>
      <c r="D124" s="112"/>
      <c r="E124" s="70"/>
      <c r="F124" s="70"/>
      <c r="G124" s="117"/>
      <c r="H124" s="15"/>
      <c r="I124" s="15"/>
      <c r="J124" s="1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62"/>
      <c r="B125" s="70"/>
      <c r="C125" s="70"/>
      <c r="D125" s="112"/>
      <c r="E125" s="70"/>
      <c r="F125" s="70"/>
      <c r="G125" s="117"/>
      <c r="H125" s="15"/>
      <c r="I125" s="15"/>
      <c r="J125" s="1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62"/>
      <c r="B126" s="118" t="s">
        <v>45</v>
      </c>
      <c r="C126" s="119">
        <f>SUM(C114:C125)</f>
        <v>0</v>
      </c>
      <c r="D126" s="112"/>
      <c r="E126" s="118" t="s">
        <v>45</v>
      </c>
      <c r="F126" s="119">
        <f>SUM(F114:F125)</f>
        <v>0</v>
      </c>
      <c r="G126" s="117"/>
      <c r="H126" s="15"/>
      <c r="I126" s="15"/>
      <c r="J126" s="1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62"/>
      <c r="B127" s="112"/>
      <c r="C127" s="112"/>
      <c r="D127" s="112"/>
      <c r="E127" s="112"/>
      <c r="F127" s="112"/>
      <c r="G127" s="117"/>
      <c r="H127" s="120"/>
      <c r="I127" s="120"/>
      <c r="J127" s="1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40"/>
      <c r="B128" s="121"/>
      <c r="C128" s="121"/>
      <c r="D128" s="121"/>
      <c r="E128" s="121"/>
      <c r="F128" s="72"/>
      <c r="G128" s="73"/>
      <c r="H128" s="15"/>
      <c r="I128" s="15"/>
      <c r="J128" s="1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5"/>
      <c r="B129" s="120"/>
      <c r="C129" s="120"/>
      <c r="D129" s="120"/>
      <c r="E129" s="120"/>
      <c r="F129" s="15"/>
      <c r="G129" s="15"/>
      <c r="H129" s="15"/>
      <c r="I129" s="15"/>
      <c r="J129" s="1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22"/>
      <c r="B132" s="152" t="s">
        <v>56</v>
      </c>
      <c r="C132" s="153"/>
      <c r="D132" s="153"/>
      <c r="E132" s="153"/>
      <c r="F132" s="153"/>
      <c r="G132" s="154"/>
      <c r="H132" s="123"/>
      <c r="I132" s="123"/>
      <c r="J132" s="12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25"/>
      <c r="B133" s="126"/>
      <c r="C133" s="126"/>
      <c r="D133" s="126"/>
      <c r="E133" s="126"/>
      <c r="F133" s="126"/>
      <c r="G133" s="126"/>
      <c r="H133" s="126"/>
      <c r="I133" s="126"/>
      <c r="J133" s="12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0" customHeight="1" x14ac:dyDescent="0.3">
      <c r="A134" s="125"/>
      <c r="B134" s="128" t="s">
        <v>9</v>
      </c>
      <c r="C134" s="155" t="s">
        <v>57</v>
      </c>
      <c r="D134" s="156"/>
      <c r="E134" s="128" t="s">
        <v>58</v>
      </c>
      <c r="F134" s="155" t="s">
        <v>59</v>
      </c>
      <c r="G134" s="156"/>
      <c r="H134" s="129" t="s">
        <v>45</v>
      </c>
      <c r="I134" s="126"/>
      <c r="J134" s="12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6" ht="30" customHeight="1" x14ac:dyDescent="0.3">
      <c r="A135" s="125"/>
      <c r="B135" s="130">
        <f>E18</f>
        <v>0</v>
      </c>
      <c r="C135" s="157">
        <f>SUM(D35+H35+D52+H52+D67)</f>
        <v>0</v>
      </c>
      <c r="D135" s="156"/>
      <c r="E135" s="130">
        <f>SUM(F82)</f>
        <v>0</v>
      </c>
      <c r="F135" s="157">
        <f>SUM(C105+F105+I105+C126+F126)</f>
        <v>0</v>
      </c>
      <c r="G135" s="156"/>
      <c r="H135" s="131">
        <f>SUM(B135:G135)</f>
        <v>0</v>
      </c>
      <c r="I135" s="126"/>
      <c r="J135" s="12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6" ht="13.5" customHeight="1" x14ac:dyDescent="0.3">
      <c r="A136" s="132"/>
      <c r="B136" s="133"/>
      <c r="C136" s="133"/>
      <c r="D136" s="133"/>
      <c r="E136" s="133"/>
      <c r="F136" s="133"/>
      <c r="G136" s="133"/>
      <c r="H136" s="133"/>
      <c r="I136" s="133"/>
      <c r="J136" s="13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69.75" customHeight="1" x14ac:dyDescent="0.3">
      <c r="A138" s="1"/>
      <c r="B138" s="1"/>
      <c r="C138" s="1"/>
      <c r="D138" s="135" t="s">
        <v>60</v>
      </c>
      <c r="E138" s="136" t="s">
        <v>8</v>
      </c>
      <c r="F138" s="137" t="s">
        <v>61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 x14ac:dyDescent="0.3">
      <c r="A139" s="1"/>
      <c r="B139" s="1"/>
      <c r="C139" s="1"/>
      <c r="D139" s="138">
        <f>SUM(I2:I14)</f>
        <v>0</v>
      </c>
      <c r="E139" s="139">
        <f>SUM(B135:F135)</f>
        <v>0</v>
      </c>
      <c r="F139" s="140" t="str">
        <f>IF(D139&lt;=E139,"ORS à jour","Revoir ORS")</f>
        <v>ORS à jour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55000000000000004">
      <c r="A141" s="1"/>
      <c r="B141" s="147">
        <f>B3</f>
        <v>0</v>
      </c>
      <c r="C141" s="148"/>
      <c r="D141" s="1"/>
      <c r="E141" s="149">
        <f>D3</f>
        <v>0</v>
      </c>
      <c r="F141" s="148"/>
      <c r="G141" s="14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48">
    <mergeCell ref="D3:E3"/>
    <mergeCell ref="D7:E7"/>
    <mergeCell ref="G8:H8"/>
    <mergeCell ref="A9:B9"/>
    <mergeCell ref="G9:H9"/>
    <mergeCell ref="G10:H11"/>
    <mergeCell ref="I10:I11"/>
    <mergeCell ref="C9:E9"/>
    <mergeCell ref="B11:E12"/>
    <mergeCell ref="G12:G14"/>
    <mergeCell ref="H12:H14"/>
    <mergeCell ref="I12:I14"/>
    <mergeCell ref="A14:B19"/>
    <mergeCell ref="C18:D18"/>
    <mergeCell ref="B20:H21"/>
    <mergeCell ref="B22:D22"/>
    <mergeCell ref="F22:H22"/>
    <mergeCell ref="B35:C35"/>
    <mergeCell ref="F35:G35"/>
    <mergeCell ref="B39:D39"/>
    <mergeCell ref="F39:H39"/>
    <mergeCell ref="B52:C52"/>
    <mergeCell ref="F52:G52"/>
    <mergeCell ref="B54:D54"/>
    <mergeCell ref="F59:G65"/>
    <mergeCell ref="B67:C67"/>
    <mergeCell ref="B70:G70"/>
    <mergeCell ref="C72:D72"/>
    <mergeCell ref="C81:D81"/>
    <mergeCell ref="B90:C90"/>
    <mergeCell ref="E90:F90"/>
    <mergeCell ref="H90:I90"/>
    <mergeCell ref="C73:D73"/>
    <mergeCell ref="C74:D74"/>
    <mergeCell ref="C75:D75"/>
    <mergeCell ref="C78:D78"/>
    <mergeCell ref="C79:D79"/>
    <mergeCell ref="C80:D80"/>
    <mergeCell ref="C82:E82"/>
    <mergeCell ref="B141:C141"/>
    <mergeCell ref="E141:G141"/>
    <mergeCell ref="B111:C111"/>
    <mergeCell ref="E111:F111"/>
    <mergeCell ref="B132:G132"/>
    <mergeCell ref="C134:D134"/>
    <mergeCell ref="F134:G134"/>
    <mergeCell ref="C135:D135"/>
    <mergeCell ref="F135:G135"/>
  </mergeCells>
  <dataValidations count="9">
    <dataValidation type="list" allowBlank="1" showInputMessage="1" showErrorMessage="1" prompt=" - " sqref="C25:C34 G25:G34 C42:C51 C57:C66" xr:uid="{00000000-0002-0000-1400-000000000000}">
      <formula1>"Concertations,Parents,PPS,Autre"</formula1>
    </dataValidation>
    <dataValidation type="list" allowBlank="1" showInputMessage="1" showErrorMessage="1" prompt=" - " sqref="I7" xr:uid="{00000000-0002-0000-1400-000001000000}">
      <formula1>"27"</formula1>
    </dataValidation>
    <dataValidation type="list" allowBlank="1" showInputMessage="1" showErrorMessage="1" prompt=" - " sqref="I8:I10" xr:uid="{00000000-0002-0000-1400-000002000000}">
      <formula1>"-36"</formula1>
    </dataValidation>
    <dataValidation type="list" allowBlank="1" showInputMessage="1" showErrorMessage="1" prompt=" - " sqref="I2 I12" xr:uid="{00000000-0002-0000-1400-000003000000}">
      <formula1>"108"</formula1>
    </dataValidation>
    <dataValidation type="list" allowBlank="1" showInputMessage="1" showErrorMessage="1" prompt=" - " sqref="I3" xr:uid="{00000000-0002-0000-1400-000004000000}">
      <formula1>"87"</formula1>
    </dataValidation>
    <dataValidation type="list" allowBlank="1" showInputMessage="1" showErrorMessage="1" prompt=" - " sqref="I5" xr:uid="{00000000-0002-0000-1400-000005000000}">
      <formula1>"54"</formula1>
    </dataValidation>
    <dataValidation type="list" allowBlank="1" showInputMessage="1" showErrorMessage="1" prompt="Cliquez ici et saisissez une valeur dans la liste des éléments" sqref="I6" xr:uid="{00000000-0002-0000-1400-000006000000}">
      <formula1>"36"</formula1>
    </dataValidation>
    <dataValidation type="list" allowBlank="1" showInputMessage="1" showErrorMessage="1" prompt=" - " sqref="I4" xr:uid="{00000000-0002-0000-1400-000007000000}">
      <formula1>"81"</formula1>
    </dataValidation>
    <dataValidation type="list" allowBlank="1" showInputMessage="1" showErrorMessage="1" prompt=" - " sqref="G42:G51" xr:uid="{00000000-0002-0000-1400-000009000000}">
      <formula1>"Concertations,Parents,PPS,Liste"</formula1>
    </dataValidation>
  </dataValidations>
  <pageMargins left="0.70866141732283472" right="0.70866141732283472" top="0.74803149606299213" bottom="0.74803149606299213" header="0" footer="0"/>
  <pageSetup fitToHeight="0" orientation="portrait"/>
  <headerFooter>
    <oddHeader>&amp;CREPARTITION DES 108H&amp;RANNEE 2024/2025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</vt:i4>
      </vt:variant>
    </vt:vector>
  </HeadingPairs>
  <TitlesOfParts>
    <vt:vector size="22" baseType="lpstr">
      <vt:lpstr>Préambule</vt:lpstr>
      <vt:lpstr>Tutoriel</vt:lpstr>
      <vt:lpstr>Récapitulatif</vt:lpstr>
      <vt:lpstr>Enseignant 1 </vt:lpstr>
      <vt:lpstr>Enseignant 2</vt:lpstr>
      <vt:lpstr>Enseignant 3</vt:lpstr>
      <vt:lpstr>Enseignant 4</vt:lpstr>
      <vt:lpstr>Enseignant 5</vt:lpstr>
      <vt:lpstr>Enseignant 6</vt:lpstr>
      <vt:lpstr>Enseignant 7</vt:lpstr>
      <vt:lpstr>Enseignant 8</vt:lpstr>
      <vt:lpstr>Enseignant 9</vt:lpstr>
      <vt:lpstr>Enseignant 10</vt:lpstr>
      <vt:lpstr>Enseignant 11</vt:lpstr>
      <vt:lpstr>Enseignant 12</vt:lpstr>
      <vt:lpstr>Enseignant 13</vt:lpstr>
      <vt:lpstr>Enseignant 14</vt:lpstr>
      <vt:lpstr>Enseignant 15</vt:lpstr>
      <vt:lpstr>Enseignant 16</vt:lpstr>
      <vt:lpstr>Enseignant 17</vt:lpstr>
      <vt:lpstr>Enseignant 18</vt:lpstr>
      <vt:lpstr>Préambule!OLE_LINK1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CHARRIER</dc:creator>
  <cp:lastModifiedBy>Guillaume Dessein</cp:lastModifiedBy>
  <dcterms:created xsi:type="dcterms:W3CDTF">2008-09-02T19:58:38Z</dcterms:created>
  <dcterms:modified xsi:type="dcterms:W3CDTF">2025-10-15T08:22:11Z</dcterms:modified>
</cp:coreProperties>
</file>